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<sst xmlns="http://schemas.openxmlformats.org/spreadsheetml/2006/main" uniqueCount="109">
  <si>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</si>
  <si>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</si>
  <si>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</si>
  <si>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</si>
  <si>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</si>
  <si>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ES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</si>
  <si>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</si>
  <si>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</si>
  <si>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</si>
  <si>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</si>
  <si>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</si>
  <si>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</si>
  <si>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</si>
  <si>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</si>
  <si>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</si>
  <si>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</si>
  <si>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Aitor Garay Sánchez</t>
  </si>
  <si>
    <t>es</t>
  </si>
  <si>
    <t>Albert Torner Ballesteros</t>
  </si>
  <si>
    <t>Alberto Sánchez Sierra</t>
  </si>
  <si>
    <t>Alejandro Luque Suárez</t>
  </si>
  <si>
    <t>Ana Gacimartín</t>
  </si>
  <si>
    <t>Anabel Casanovas Álvarez</t>
  </si>
  <si>
    <t>Ángel Basas García</t>
  </si>
  <si>
    <t>Arturo Such Sanz</t>
  </si>
  <si>
    <t>Begoña Capilla Villoria</t>
  </si>
  <si>
    <t>Blanca Bernal Fernández-Galiano</t>
  </si>
  <si>
    <t>Carla Feás</t>
  </si>
  <si>
    <t>Carles Salvadó Escarramán</t>
  </si>
  <si>
    <t>Carlos Pintado Fernández</t>
  </si>
  <si>
    <t>Carme García</t>
  </si>
  <si>
    <t>César Fernández de las Peñas</t>
  </si>
  <si>
    <t>Christian Fernandez Samprieto</t>
  </si>
  <si>
    <t>Cristina Arjonilla Molina</t>
  </si>
  <si>
    <t>Cristina Bravo Navarro</t>
  </si>
  <si>
    <t>Cristina de Diego Alonso</t>
  </si>
  <si>
    <t>Daniel Sanchis Jiménez</t>
  </si>
  <si>
    <t>Daniel Torres Montalvo</t>
  </si>
  <si>
    <t>Daniel Valenzuela</t>
  </si>
  <si>
    <t>Docente retirado (I.F.) [ID: 26]</t>
  </si>
  <si>
    <t>Docente retirado (L.P.) [ID: 124]</t>
  </si>
  <si>
    <t xml:space="preserve">Dr. Carles Munné Rodríguez </t>
  </si>
  <si>
    <t>Dr. Juan Carlos Bonito Gadella</t>
  </si>
  <si>
    <t>Eduardo Fondevila Suárez</t>
  </si>
  <si>
    <t>Elisa Benito Martínez</t>
  </si>
  <si>
    <t>Enric Grau Calderón</t>
  </si>
  <si>
    <t>Estefanía A. Cáceres</t>
  </si>
  <si>
    <t>Ester Comas González</t>
  </si>
  <si>
    <t>Esther Maraver</t>
  </si>
  <si>
    <t>Fernando Ruiz Lotero</t>
  </si>
  <si>
    <t>Francesc Rubí Carnacea</t>
  </si>
  <si>
    <t>Gerard Berenguer Villarreal</t>
  </si>
  <si>
    <t>Helena López</t>
  </si>
  <si>
    <t>Inma Villa del Pino</t>
  </si>
  <si>
    <t>Isaac Serrano</t>
  </si>
  <si>
    <t>Jesús Cervilla González</t>
  </si>
  <si>
    <t>Jorge Solís González</t>
  </si>
  <si>
    <t>José Miguel Aguililla Liñán</t>
  </si>
  <si>
    <t>Juan Izquierdo</t>
  </si>
  <si>
    <t>Laura Calzado Sanz</t>
  </si>
  <si>
    <t>Lidia Rodrigo Cansado</t>
  </si>
  <si>
    <t xml:space="preserve">Lorena Gutiérrez </t>
  </si>
  <si>
    <t>Maelán Fontes Villalba</t>
  </si>
  <si>
    <t>Marcos Almirón Taborga</t>
  </si>
  <si>
    <t>Marta Sabaté López</t>
  </si>
  <si>
    <t>Mercedes Franco Hidalgo - Chacón</t>
  </si>
  <si>
    <t>Miki Martínez</t>
  </si>
  <si>
    <t>Nacho Pérez Domínguez</t>
  </si>
  <si>
    <t>Néstor Sánchez Pérez</t>
  </si>
  <si>
    <t>Neus Suc Lerin</t>
  </si>
  <si>
    <t>Oscar Yepes Rojas</t>
  </si>
  <si>
    <t>Pablo Hernández Lucas</t>
  </si>
  <si>
    <t>Patricia Jovellar</t>
  </si>
  <si>
    <t>Rafel Donat Roca</t>
  </si>
  <si>
    <t>Raquel Pérez García</t>
  </si>
  <si>
    <t>Raquel Sebio García</t>
  </si>
  <si>
    <t>Raúl Ferrer</t>
  </si>
  <si>
    <t>Rubén Conde</t>
  </si>
  <si>
    <t>Sandra Balaguer Solé</t>
  </si>
  <si>
    <t>Sergi Lucas Salas</t>
  </si>
  <si>
    <t>Silvia Solé Cases</t>
  </si>
  <si>
    <t>Silvia Soriano Fosas</t>
  </si>
  <si>
    <t>Toni Román Arias</t>
  </si>
  <si>
    <t>Xavier Vericat Matamoros</t>
  </si>
  <si>
    <t>Yoslinova Navarro Marfisis</t>
  </si>
  <si>
    <t>LA</t>
  </si>
  <si>
    <t>la</t>
  </si>
  <si>
    <t>FR</t>
  </si>
  <si>
    <t>fr</t>
  </si>
  <si>
    <t>Natalia Brandín de la Cruz</t>
  </si>
  <si>
    <t>PT</t>
  </si>
  <si>
    <t>Ana Madeira</t>
  </si>
  <si>
    <t>pt</t>
  </si>
  <si>
    <t>Estefania Garcia</t>
  </si>
  <si>
    <t>Sara Rosado</t>
  </si>
  <si>
    <t>EN</t>
  </si>
  <si>
    <t>en</t>
  </si>
  <si>
    <t>Gerard Muñoz Castro</t>
  </si>
  <si>
    <t>Helena D. Silman Cohen</t>
  </si>
  <si>
    <t>Zoe Queally</t>
  </si>
  <si>
    <t>IT</t>
  </si>
  <si>
    <t>it</t>
  </si>
  <si>
    <t>CN</t>
  </si>
  <si>
    <t>cn</t>
  </si>
  <si>
    <t>MASTERCLASS</t>
  </si>
  <si>
    <t>Dr. Tim Flynn</t>
  </si>
  <si>
    <t>masterclass</t>
  </si>
  <si>
    <t xml:space="preserve">Dr. Toby Hall </t>
  </si>
  <si>
    <t>JO NIJS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</si>
</sst>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9" fillId="4" borderId="1" applyFont="0" applyNumberFormat="1" applyFill="1" applyBorder="1" applyAlignment="0">
      <alignment horizontal="general" vertical="bottom" textRotation="0" wrapText="false" shrinkToFit="false"/>
    </xf>
    <xf xfId="0" fontId="0" numFmtId="164" fillId="4" borderId="1" applyFont="0" applyNumberFormat="1" applyFill="1" applyBorder="1" applyAlignment="0">
      <alignment horizontal="general" vertical="bottom" textRotation="0" wrapText="false" shrinkToFit="false"/>
    </xf>
    <xf xfId="0" fontId="0" numFmtId="9" fillId="0" borderId="1" applyFont="0" applyNumberFormat="1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164" fillId="5" borderId="1" applyFont="0" applyNumberFormat="1" applyFill="1" applyBorder="1" applyAlignment="0">
      <alignment horizontal="general" vertical="bottom" textRotation="0" wrapText="false" shrinkToFit="false"/>
    </xf>
    <xf xfId="0" fontId="0" numFmtId="10" fillId="6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6"/>
  <sheetViews>
    <sheetView tabSelected="0" workbookViewId="0" showGridLines="true" showRowColHeaders="1">
      <selection activeCell="J206" sqref="J206"/>
    </sheetView>
  </sheetViews>
  <sheetFormatPr defaultRowHeight="14.4" outlineLevelRow="0" outlineLevelCol="0"/>
  <cols>
    <col min="1" max="1" width="39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0.35</v>
      </c>
      <c r="D4" s="6">
        <v>1092.67</v>
      </c>
      <c r="E4" s="4">
        <v>7</v>
      </c>
      <c r="F4" s="6">
        <f>IF(D4&gt;500,500,D4)</f>
        <v>500</v>
      </c>
      <c r="G4" s="6">
        <f>D4-F4</f>
        <v>592.67</v>
      </c>
      <c r="H4" s="6">
        <f>G4*C4</f>
        <v>207.4345</v>
      </c>
      <c r="I4" s="6">
        <f>F4+G4-H4</f>
        <v>885.2355</v>
      </c>
      <c r="J4" s="6">
        <f>IF(I4*C4&gt;2500,2500,I4*C4)</f>
        <v>309.832425</v>
      </c>
    </row>
    <row r="5" spans="1:10">
      <c r="A5" s="1" t="s">
        <v>18</v>
      </c>
      <c r="B5" s="1" t="s">
        <v>17</v>
      </c>
      <c r="C5" s="7">
        <v>0.35</v>
      </c>
      <c r="D5" s="8">
        <v>216.5</v>
      </c>
      <c r="E5" s="1">
        <v>3</v>
      </c>
      <c r="F5" s="8">
        <f>IF(D5&gt;500,500,D5)</f>
        <v>216.5</v>
      </c>
      <c r="G5" s="8">
        <f>D5-F5</f>
        <v>0</v>
      </c>
      <c r="H5" s="8">
        <f>G5*C5</f>
        <v>0</v>
      </c>
      <c r="I5" s="8">
        <f>F5+G5-H5</f>
        <v>216.5</v>
      </c>
      <c r="J5" s="8">
        <f>IF(I5*C5&gt;2500,2500,I5*C5)</f>
        <v>75.775</v>
      </c>
    </row>
    <row r="6" spans="1:10">
      <c r="A6" s="4" t="s">
        <v>19</v>
      </c>
      <c r="B6" s="4" t="s">
        <v>17</v>
      </c>
      <c r="C6" s="5">
        <v>0</v>
      </c>
      <c r="D6" s="6">
        <v>0</v>
      </c>
      <c r="E6" s="4">
        <v>0</v>
      </c>
      <c r="F6" s="6">
        <f>IF(D6&gt;500,500,D6)</f>
        <v>0</v>
      </c>
      <c r="G6" s="6">
        <f>D6-F6</f>
        <v>0</v>
      </c>
      <c r="H6" s="6">
        <f>G6*C6</f>
        <v>0</v>
      </c>
      <c r="I6" s="6">
        <f>F6+G6-H6</f>
        <v>0</v>
      </c>
      <c r="J6" s="6">
        <f>IF(I6*C6&gt;2500,2500,I6*C6)</f>
        <v>0</v>
      </c>
    </row>
    <row r="7" spans="1:10">
      <c r="A7" s="1" t="s">
        <v>20</v>
      </c>
      <c r="B7" s="1" t="s">
        <v>17</v>
      </c>
      <c r="C7" s="7">
        <v>0.5</v>
      </c>
      <c r="D7" s="8">
        <v>161.0</v>
      </c>
      <c r="E7" s="1">
        <v>1</v>
      </c>
      <c r="F7" s="8">
        <f>IF(D7&gt;500,500,D7)</f>
        <v>161</v>
      </c>
      <c r="G7" s="8">
        <f>D7-F7</f>
        <v>0</v>
      </c>
      <c r="H7" s="8">
        <f>G7*C7</f>
        <v>0</v>
      </c>
      <c r="I7" s="8">
        <f>F7+G7-H7</f>
        <v>161</v>
      </c>
      <c r="J7" s="8">
        <f>IF(I7*C7&gt;2500,2500,I7*C7)</f>
        <v>80.5</v>
      </c>
    </row>
    <row r="8" spans="1:10">
      <c r="A8" s="4" t="s">
        <v>21</v>
      </c>
      <c r="B8" s="4" t="s">
        <v>17</v>
      </c>
      <c r="C8" s="5">
        <v>0.5</v>
      </c>
      <c r="D8" s="6">
        <v>876.0</v>
      </c>
      <c r="E8" s="4">
        <v>8</v>
      </c>
      <c r="F8" s="6">
        <f>IF(D8&gt;500,500,D8)</f>
        <v>500</v>
      </c>
      <c r="G8" s="6">
        <f>D8-F8</f>
        <v>376</v>
      </c>
      <c r="H8" s="6">
        <f>G8*C8</f>
        <v>188</v>
      </c>
      <c r="I8" s="6">
        <f>F8+G8-H8</f>
        <v>688</v>
      </c>
      <c r="J8" s="6">
        <f>IF(I8*C8&gt;2500,2500,I8*C8)</f>
        <v>344</v>
      </c>
    </row>
    <row r="9" spans="1:10">
      <c r="A9" s="1" t="s">
        <v>22</v>
      </c>
      <c r="B9" s="1" t="s">
        <v>17</v>
      </c>
      <c r="C9" s="7">
        <v>0.35</v>
      </c>
      <c r="D9" s="8">
        <v>735.0</v>
      </c>
      <c r="E9" s="1">
        <v>6</v>
      </c>
      <c r="F9" s="8">
        <f>IF(D9&gt;500,500,D9)</f>
        <v>500</v>
      </c>
      <c r="G9" s="8">
        <f>D9-F9</f>
        <v>235</v>
      </c>
      <c r="H9" s="8">
        <f>G9*C9</f>
        <v>82.25</v>
      </c>
      <c r="I9" s="8">
        <f>F9+G9-H9</f>
        <v>652.75</v>
      </c>
      <c r="J9" s="8">
        <f>IF(I9*C9&gt;2500,2500,I9*C9)</f>
        <v>228.4625</v>
      </c>
    </row>
    <row r="10" spans="1:10">
      <c r="A10" s="4" t="s">
        <v>23</v>
      </c>
      <c r="B10" s="4" t="s">
        <v>17</v>
      </c>
      <c r="C10" s="5">
        <v>0.5</v>
      </c>
      <c r="D10" s="6">
        <v>340.0</v>
      </c>
      <c r="E10" s="4">
        <v>4</v>
      </c>
      <c r="F10" s="6">
        <f>IF(D10&gt;500,500,D10)</f>
        <v>340</v>
      </c>
      <c r="G10" s="6">
        <f>D10-F10</f>
        <v>0</v>
      </c>
      <c r="H10" s="6">
        <f>G10*C10</f>
        <v>0</v>
      </c>
      <c r="I10" s="6">
        <f>F10+G10-H10</f>
        <v>340</v>
      </c>
      <c r="J10" s="6">
        <f>IF(I10*C10&gt;2500,2500,I10*C10)</f>
        <v>170</v>
      </c>
    </row>
    <row r="11" spans="1:10">
      <c r="A11" s="1" t="s">
        <v>24</v>
      </c>
      <c r="B11" s="1" t="s">
        <v>17</v>
      </c>
      <c r="C11" s="7">
        <v>0.5</v>
      </c>
      <c r="D11" s="8">
        <v>300.0</v>
      </c>
      <c r="E11" s="1">
        <v>2</v>
      </c>
      <c r="F11" s="8">
        <f>IF(D11&gt;500,500,D11)</f>
        <v>300</v>
      </c>
      <c r="G11" s="8">
        <f>D11-F11</f>
        <v>0</v>
      </c>
      <c r="H11" s="8">
        <f>G11*C11</f>
        <v>0</v>
      </c>
      <c r="I11" s="8">
        <f>F11+G11-H11</f>
        <v>300</v>
      </c>
      <c r="J11" s="8">
        <f>IF(I11*C11&gt;2500,2500,I11*C11)</f>
        <v>150</v>
      </c>
    </row>
    <row r="12" spans="1:10">
      <c r="A12" s="4" t="s">
        <v>25</v>
      </c>
      <c r="B12" s="4" t="s">
        <v>17</v>
      </c>
      <c r="C12" s="5">
        <v>0.35</v>
      </c>
      <c r="D12" s="6">
        <v>170.0</v>
      </c>
      <c r="E12" s="4">
        <v>2</v>
      </c>
      <c r="F12" s="6">
        <f>IF(D12&gt;500,500,D12)</f>
        <v>170</v>
      </c>
      <c r="G12" s="6">
        <f>D12-F12</f>
        <v>0</v>
      </c>
      <c r="H12" s="6">
        <f>G12*C12</f>
        <v>0</v>
      </c>
      <c r="I12" s="6">
        <f>F12+G12-H12</f>
        <v>170</v>
      </c>
      <c r="J12" s="6">
        <f>IF(I12*C12&gt;2500,2500,I12*C12)</f>
        <v>59.5</v>
      </c>
    </row>
    <row r="13" spans="1:10">
      <c r="A13" s="1" t="s">
        <v>26</v>
      </c>
      <c r="B13" s="1" t="s">
        <v>17</v>
      </c>
      <c r="C13" s="7">
        <v>0.35</v>
      </c>
      <c r="D13" s="8">
        <v>745.0</v>
      </c>
      <c r="E13" s="1">
        <v>7</v>
      </c>
      <c r="F13" s="8">
        <f>IF(D13&gt;500,500,D13)</f>
        <v>500</v>
      </c>
      <c r="G13" s="8">
        <f>D13-F13</f>
        <v>245</v>
      </c>
      <c r="H13" s="8">
        <f>G13*C13</f>
        <v>85.75</v>
      </c>
      <c r="I13" s="8">
        <f>F13+G13-H13</f>
        <v>659.25</v>
      </c>
      <c r="J13" s="8">
        <f>IF(I13*C13&gt;2500,2500,I13*C13)</f>
        <v>230.7375</v>
      </c>
    </row>
    <row r="14" spans="1:10">
      <c r="A14" s="4" t="s">
        <v>27</v>
      </c>
      <c r="B14" s="4" t="s">
        <v>17</v>
      </c>
      <c r="C14" s="5">
        <v>0.35</v>
      </c>
      <c r="D14" s="6">
        <v>1155.0</v>
      </c>
      <c r="E14" s="4">
        <v>9</v>
      </c>
      <c r="F14" s="6">
        <f>IF(D14&gt;500,500,D14)</f>
        <v>500</v>
      </c>
      <c r="G14" s="6">
        <f>D14-F14</f>
        <v>655</v>
      </c>
      <c r="H14" s="6">
        <f>G14*C14</f>
        <v>229.25</v>
      </c>
      <c r="I14" s="6">
        <f>F14+G14-H14</f>
        <v>925.75</v>
      </c>
      <c r="J14" s="6">
        <f>IF(I14*C14&gt;2500,2500,I14*C14)</f>
        <v>324.0125</v>
      </c>
    </row>
    <row r="15" spans="1:10">
      <c r="A15" s="1" t="s">
        <v>28</v>
      </c>
      <c r="B15" s="1" t="s">
        <v>17</v>
      </c>
      <c r="C15" s="7">
        <v>0.35</v>
      </c>
      <c r="D15" s="8">
        <v>450.0</v>
      </c>
      <c r="E15" s="1">
        <v>5</v>
      </c>
      <c r="F15" s="8">
        <f>IF(D15&gt;500,500,D15)</f>
        <v>450</v>
      </c>
      <c r="G15" s="8">
        <f>D15-F15</f>
        <v>0</v>
      </c>
      <c r="H15" s="8">
        <f>G15*C15</f>
        <v>0</v>
      </c>
      <c r="I15" s="8">
        <f>F15+G15-H15</f>
        <v>450</v>
      </c>
      <c r="J15" s="8">
        <f>IF(I15*C15&gt;2500,2500,I15*C15)</f>
        <v>157.5</v>
      </c>
    </row>
    <row r="16" spans="1:10">
      <c r="A16" s="4" t="s">
        <v>29</v>
      </c>
      <c r="B16" s="4" t="s">
        <v>17</v>
      </c>
      <c r="C16" s="5">
        <v>0.35</v>
      </c>
      <c r="D16" s="6">
        <v>2239.33</v>
      </c>
      <c r="E16" s="4">
        <v>18</v>
      </c>
      <c r="F16" s="6">
        <f>IF(D16&gt;500,500,D16)</f>
        <v>500</v>
      </c>
      <c r="G16" s="6">
        <f>D16-F16</f>
        <v>1739.33</v>
      </c>
      <c r="H16" s="6">
        <f>G16*C16</f>
        <v>608.7655</v>
      </c>
      <c r="I16" s="6">
        <f>F16+G16-H16</f>
        <v>1630.5645</v>
      </c>
      <c r="J16" s="6">
        <f>IF(I16*C16&gt;2500,2500,I16*C16)</f>
        <v>570.697575</v>
      </c>
    </row>
    <row r="17" spans="1:10">
      <c r="A17" s="1" t="s">
        <v>30</v>
      </c>
      <c r="B17" s="1" t="s">
        <v>17</v>
      </c>
      <c r="C17" s="7">
        <v>0.35</v>
      </c>
      <c r="D17" s="8">
        <v>468.0</v>
      </c>
      <c r="E17" s="1">
        <v>3</v>
      </c>
      <c r="F17" s="8">
        <f>IF(D17&gt;500,500,D17)</f>
        <v>468</v>
      </c>
      <c r="G17" s="8">
        <f>D17-F17</f>
        <v>0</v>
      </c>
      <c r="H17" s="8">
        <f>G17*C17</f>
        <v>0</v>
      </c>
      <c r="I17" s="8">
        <f>F17+G17-H17</f>
        <v>468</v>
      </c>
      <c r="J17" s="8">
        <f>IF(I17*C17&gt;2500,2500,I17*C17)</f>
        <v>163.8</v>
      </c>
    </row>
    <row r="18" spans="1:10">
      <c r="A18" s="4" t="s">
        <v>31</v>
      </c>
      <c r="B18" s="4" t="s">
        <v>17</v>
      </c>
      <c r="C18" s="5">
        <v>0</v>
      </c>
      <c r="D18" s="6">
        <v>0</v>
      </c>
      <c r="E18" s="4">
        <v>0</v>
      </c>
      <c r="F18" s="6">
        <f>IF(D18&gt;500,500,D18)</f>
        <v>0</v>
      </c>
      <c r="G18" s="6">
        <f>D18-F18</f>
        <v>0</v>
      </c>
      <c r="H18" s="6">
        <f>G18*C18</f>
        <v>0</v>
      </c>
      <c r="I18" s="6">
        <f>F18+G18-H18</f>
        <v>0</v>
      </c>
      <c r="J18" s="6">
        <f>IF(I18*C18&gt;2500,2500,I18*C18)</f>
        <v>0</v>
      </c>
    </row>
    <row r="19" spans="1:10">
      <c r="A19" s="1" t="s">
        <v>32</v>
      </c>
      <c r="B19" s="1" t="s">
        <v>17</v>
      </c>
      <c r="C19" s="7">
        <v>0.35</v>
      </c>
      <c r="D19" s="8">
        <v>440.0</v>
      </c>
      <c r="E19" s="1">
        <v>2</v>
      </c>
      <c r="F19" s="8">
        <f>IF(D19&gt;500,500,D19)</f>
        <v>440</v>
      </c>
      <c r="G19" s="8">
        <f>D19-F19</f>
        <v>0</v>
      </c>
      <c r="H19" s="8">
        <f>G19*C19</f>
        <v>0</v>
      </c>
      <c r="I19" s="8">
        <f>F19+G19-H19</f>
        <v>440</v>
      </c>
      <c r="J19" s="8">
        <f>IF(I19*C19&gt;2500,2500,I19*C19)</f>
        <v>154</v>
      </c>
    </row>
    <row r="20" spans="1:10">
      <c r="A20" s="4" t="s">
        <v>33</v>
      </c>
      <c r="B20" s="4" t="s">
        <v>17</v>
      </c>
      <c r="C20" s="5">
        <v>0.35</v>
      </c>
      <c r="D20" s="6">
        <v>720.71</v>
      </c>
      <c r="E20" s="4">
        <v>8</v>
      </c>
      <c r="F20" s="6">
        <f>IF(D20&gt;500,500,D20)</f>
        <v>500</v>
      </c>
      <c r="G20" s="6">
        <f>D20-F20</f>
        <v>220.71</v>
      </c>
      <c r="H20" s="6">
        <f>G20*C20</f>
        <v>77.2485</v>
      </c>
      <c r="I20" s="6">
        <f>F20+G20-H20</f>
        <v>643.4615</v>
      </c>
      <c r="J20" s="6">
        <f>IF(I20*C20&gt;2500,2500,I20*C20)</f>
        <v>225.211525</v>
      </c>
    </row>
    <row r="21" spans="1:10">
      <c r="A21" s="1" t="s">
        <v>34</v>
      </c>
      <c r="B21" s="1" t="s">
        <v>17</v>
      </c>
      <c r="C21" s="7">
        <v>0.35</v>
      </c>
      <c r="D21" s="8">
        <v>900.0</v>
      </c>
      <c r="E21" s="1">
        <v>6</v>
      </c>
      <c r="F21" s="8">
        <f>IF(D21&gt;500,500,D21)</f>
        <v>500</v>
      </c>
      <c r="G21" s="8">
        <f>D21-F21</f>
        <v>400</v>
      </c>
      <c r="H21" s="8">
        <f>G21*C21</f>
        <v>140</v>
      </c>
      <c r="I21" s="8">
        <f>F21+G21-H21</f>
        <v>760</v>
      </c>
      <c r="J21" s="8">
        <f>IF(I21*C21&gt;2500,2500,I21*C21)</f>
        <v>266</v>
      </c>
    </row>
    <row r="22" spans="1:10">
      <c r="A22" s="4" t="s">
        <v>35</v>
      </c>
      <c r="B22" s="4" t="s">
        <v>17</v>
      </c>
      <c r="C22" s="5">
        <v>0.35</v>
      </c>
      <c r="D22" s="6">
        <v>116.67</v>
      </c>
      <c r="E22" s="4">
        <v>1</v>
      </c>
      <c r="F22" s="6">
        <f>IF(D22&gt;500,500,D22)</f>
        <v>116.67</v>
      </c>
      <c r="G22" s="6">
        <f>D22-F22</f>
        <v>0</v>
      </c>
      <c r="H22" s="6">
        <f>G22*C22</f>
        <v>0</v>
      </c>
      <c r="I22" s="6">
        <f>F22+G22-H22</f>
        <v>116.67</v>
      </c>
      <c r="J22" s="6">
        <f>IF(I22*C22&gt;2500,2500,I22*C22)</f>
        <v>40.8345</v>
      </c>
    </row>
    <row r="23" spans="1:10">
      <c r="A23" s="1" t="s">
        <v>36</v>
      </c>
      <c r="B23" s="1" t="s">
        <v>17</v>
      </c>
      <c r="C23" s="7">
        <v>0.35</v>
      </c>
      <c r="D23" s="8">
        <v>530.0</v>
      </c>
      <c r="E23" s="1">
        <v>5</v>
      </c>
      <c r="F23" s="8">
        <f>IF(D23&gt;500,500,D23)</f>
        <v>500</v>
      </c>
      <c r="G23" s="8">
        <f>D23-F23</f>
        <v>30</v>
      </c>
      <c r="H23" s="8">
        <f>G23*C23</f>
        <v>10.5</v>
      </c>
      <c r="I23" s="8">
        <f>F23+G23-H23</f>
        <v>519.5</v>
      </c>
      <c r="J23" s="8">
        <f>IF(I23*C23&gt;2500,2500,I23*C23)</f>
        <v>181.825</v>
      </c>
    </row>
    <row r="24" spans="1:10">
      <c r="A24" s="4" t="s">
        <v>37</v>
      </c>
      <c r="B24" s="4" t="s">
        <v>17</v>
      </c>
      <c r="C24" s="5">
        <v>0.5</v>
      </c>
      <c r="D24" s="6">
        <v>150.0</v>
      </c>
      <c r="E24" s="4">
        <v>1</v>
      </c>
      <c r="F24" s="6">
        <f>IF(D24&gt;500,500,D24)</f>
        <v>150</v>
      </c>
      <c r="G24" s="6">
        <f>D24-F24</f>
        <v>0</v>
      </c>
      <c r="H24" s="6">
        <f>G24*C24</f>
        <v>0</v>
      </c>
      <c r="I24" s="6">
        <f>F24+G24-H24</f>
        <v>150</v>
      </c>
      <c r="J24" s="6">
        <f>IF(I24*C24&gt;2500,2500,I24*C24)</f>
        <v>75</v>
      </c>
    </row>
    <row r="25" spans="1:10">
      <c r="A25" s="1" t="s">
        <v>38</v>
      </c>
      <c r="B25" s="1" t="s">
        <v>17</v>
      </c>
      <c r="C25" s="7">
        <v>0.35</v>
      </c>
      <c r="D25" s="8">
        <v>240.0</v>
      </c>
      <c r="E25" s="1">
        <v>3</v>
      </c>
      <c r="F25" s="8">
        <f>IF(D25&gt;500,500,D25)</f>
        <v>240</v>
      </c>
      <c r="G25" s="8">
        <f>D25-F25</f>
        <v>0</v>
      </c>
      <c r="H25" s="8">
        <f>G25*C25</f>
        <v>0</v>
      </c>
      <c r="I25" s="8">
        <f>F25+G25-H25</f>
        <v>240</v>
      </c>
      <c r="J25" s="8">
        <f>IF(I25*C25&gt;2500,2500,I25*C25)</f>
        <v>84</v>
      </c>
    </row>
    <row r="26" spans="1:10">
      <c r="A26" s="4" t="s">
        <v>39</v>
      </c>
      <c r="B26" s="4" t="s">
        <v>17</v>
      </c>
      <c r="C26" s="5">
        <v>0.5</v>
      </c>
      <c r="D26" s="6">
        <v>4007.05</v>
      </c>
      <c r="E26" s="4">
        <v>29</v>
      </c>
      <c r="F26" s="6">
        <f>IF(D26&gt;500,500,D26)</f>
        <v>500</v>
      </c>
      <c r="G26" s="6">
        <f>D26-F26</f>
        <v>3507.05</v>
      </c>
      <c r="H26" s="6">
        <f>G26*C26</f>
        <v>1753.525</v>
      </c>
      <c r="I26" s="6">
        <f>F26+G26-H26</f>
        <v>2253.525</v>
      </c>
      <c r="J26" s="6">
        <f>IF(I26*C26&gt;2500,2500,I26*C26)</f>
        <v>1126.7625</v>
      </c>
    </row>
    <row r="27" spans="1:10">
      <c r="A27" s="1" t="s">
        <v>40</v>
      </c>
      <c r="B27" s="1" t="s">
        <v>17</v>
      </c>
      <c r="C27" s="7">
        <v>0.35</v>
      </c>
      <c r="D27" s="8">
        <v>2522.5</v>
      </c>
      <c r="E27" s="1">
        <v>29</v>
      </c>
      <c r="F27" s="8">
        <f>IF(D27&gt;500,500,D27)</f>
        <v>500</v>
      </c>
      <c r="G27" s="8">
        <f>D27-F27</f>
        <v>2022.5</v>
      </c>
      <c r="H27" s="8">
        <f>G27*C27</f>
        <v>707.875</v>
      </c>
      <c r="I27" s="8">
        <f>F27+G27-H27</f>
        <v>1814.625</v>
      </c>
      <c r="J27" s="8">
        <f>IF(I27*C27&gt;2500,2500,I27*C27)</f>
        <v>635.11875</v>
      </c>
    </row>
    <row r="28" spans="1:10">
      <c r="A28" s="4" t="s">
        <v>41</v>
      </c>
      <c r="B28" s="4" t="s">
        <v>17</v>
      </c>
      <c r="C28" s="5">
        <v>0.35</v>
      </c>
      <c r="D28" s="6">
        <v>1102.86</v>
      </c>
      <c r="E28" s="4">
        <v>10</v>
      </c>
      <c r="F28" s="6">
        <f>IF(D28&gt;500,500,D28)</f>
        <v>500</v>
      </c>
      <c r="G28" s="6">
        <f>D28-F28</f>
        <v>602.86</v>
      </c>
      <c r="H28" s="6">
        <f>G28*C28</f>
        <v>211.001</v>
      </c>
      <c r="I28" s="6">
        <f>F28+G28-H28</f>
        <v>891.859</v>
      </c>
      <c r="J28" s="6">
        <f>IF(I28*C28&gt;2500,2500,I28*C28)</f>
        <v>312.15065</v>
      </c>
    </row>
    <row r="29" spans="1:10">
      <c r="A29" s="1" t="s">
        <v>42</v>
      </c>
      <c r="B29" s="1" t="s">
        <v>17</v>
      </c>
      <c r="C29" s="7">
        <v>0.4</v>
      </c>
      <c r="D29" s="8">
        <v>116.67</v>
      </c>
      <c r="E29" s="1">
        <v>1</v>
      </c>
      <c r="F29" s="8">
        <f>IF(D29&gt;500,500,D29)</f>
        <v>116.67</v>
      </c>
      <c r="G29" s="8">
        <f>D29-F29</f>
        <v>0</v>
      </c>
      <c r="H29" s="8">
        <f>G29*C29</f>
        <v>0</v>
      </c>
      <c r="I29" s="8">
        <f>F29+G29-H29</f>
        <v>116.67</v>
      </c>
      <c r="J29" s="8">
        <f>IF(I29*C29&gt;2500,2500,I29*C29)</f>
        <v>46.668</v>
      </c>
    </row>
    <row r="30" spans="1:10">
      <c r="A30" s="4" t="s">
        <v>43</v>
      </c>
      <c r="B30" s="4" t="s">
        <v>17</v>
      </c>
      <c r="C30" s="5">
        <v>0.5</v>
      </c>
      <c r="D30" s="6">
        <v>814.0</v>
      </c>
      <c r="E30" s="4">
        <v>9</v>
      </c>
      <c r="F30" s="6">
        <f>IF(D30&gt;500,500,D30)</f>
        <v>500</v>
      </c>
      <c r="G30" s="6">
        <f>D30-F30</f>
        <v>314</v>
      </c>
      <c r="H30" s="6">
        <f>G30*C30</f>
        <v>157</v>
      </c>
      <c r="I30" s="6">
        <f>F30+G30-H30</f>
        <v>657</v>
      </c>
      <c r="J30" s="6">
        <f>IF(I30*C30&gt;2500,2500,I30*C30)</f>
        <v>328.5</v>
      </c>
    </row>
    <row r="31" spans="1:10">
      <c r="A31" s="1" t="s">
        <v>44</v>
      </c>
      <c r="B31" s="1" t="s">
        <v>17</v>
      </c>
      <c r="C31" s="7">
        <v>0.35</v>
      </c>
      <c r="D31" s="8">
        <v>620.0</v>
      </c>
      <c r="E31" s="1">
        <v>7</v>
      </c>
      <c r="F31" s="8">
        <f>IF(D31&gt;500,500,D31)</f>
        <v>500</v>
      </c>
      <c r="G31" s="8">
        <f>D31-F31</f>
        <v>120</v>
      </c>
      <c r="H31" s="8">
        <f>G31*C31</f>
        <v>42</v>
      </c>
      <c r="I31" s="8">
        <f>F31+G31-H31</f>
        <v>578</v>
      </c>
      <c r="J31" s="8">
        <f>IF(I31*C31&gt;2500,2500,I31*C31)</f>
        <v>202.3</v>
      </c>
    </row>
    <row r="32" spans="1:10">
      <c r="A32" s="4" t="s">
        <v>45</v>
      </c>
      <c r="B32" s="4" t="s">
        <v>17</v>
      </c>
      <c r="C32" s="5">
        <v>0</v>
      </c>
      <c r="D32" s="6">
        <v>0</v>
      </c>
      <c r="E32" s="4">
        <v>0</v>
      </c>
      <c r="F32" s="6">
        <f>IF(D32&gt;500,500,D32)</f>
        <v>0</v>
      </c>
      <c r="G32" s="6">
        <f>D32-F32</f>
        <v>0</v>
      </c>
      <c r="H32" s="6">
        <f>G32*C32</f>
        <v>0</v>
      </c>
      <c r="I32" s="6">
        <f>F32+G32-H32</f>
        <v>0</v>
      </c>
      <c r="J32" s="6">
        <f>IF(I32*C32&gt;2500,2500,I32*C32)</f>
        <v>0</v>
      </c>
    </row>
    <row r="33" spans="1:10">
      <c r="A33" s="1" t="s">
        <v>46</v>
      </c>
      <c r="B33" s="1" t="s">
        <v>17</v>
      </c>
      <c r="C33" s="7">
        <v>0</v>
      </c>
      <c r="D33" s="8">
        <v>0</v>
      </c>
      <c r="E33" s="1">
        <v>0</v>
      </c>
      <c r="F33" s="8">
        <f>IF(D33&gt;500,500,D33)</f>
        <v>0</v>
      </c>
      <c r="G33" s="8">
        <f>D33-F33</f>
        <v>0</v>
      </c>
      <c r="H33" s="8">
        <f>G33*C33</f>
        <v>0</v>
      </c>
      <c r="I33" s="8">
        <f>F33+G33-H33</f>
        <v>0</v>
      </c>
      <c r="J33" s="8">
        <f>IF(I33*C33&gt;2500,2500,I33*C33)</f>
        <v>0</v>
      </c>
    </row>
    <row r="34" spans="1:10">
      <c r="A34" s="4" t="s">
        <v>47</v>
      </c>
      <c r="B34" s="4" t="s">
        <v>17</v>
      </c>
      <c r="C34" s="5">
        <v>0.35</v>
      </c>
      <c r="D34" s="6">
        <v>616.67</v>
      </c>
      <c r="E34" s="4">
        <v>5</v>
      </c>
      <c r="F34" s="6">
        <f>IF(D34&gt;500,500,D34)</f>
        <v>500</v>
      </c>
      <c r="G34" s="6">
        <f>D34-F34</f>
        <v>116.67</v>
      </c>
      <c r="H34" s="6">
        <f>G34*C34</f>
        <v>40.8345</v>
      </c>
      <c r="I34" s="6">
        <f>F34+G34-H34</f>
        <v>575.8355</v>
      </c>
      <c r="J34" s="6">
        <f>IF(I34*C34&gt;2500,2500,I34*C34)</f>
        <v>201.542425</v>
      </c>
    </row>
    <row r="35" spans="1:10">
      <c r="A35" s="1" t="s">
        <v>48</v>
      </c>
      <c r="B35" s="1" t="s">
        <v>17</v>
      </c>
      <c r="C35" s="7">
        <v>0.35</v>
      </c>
      <c r="D35" s="8">
        <v>900.0</v>
      </c>
      <c r="E35" s="1">
        <v>6</v>
      </c>
      <c r="F35" s="8">
        <f>IF(D35&gt;500,500,D35)</f>
        <v>500</v>
      </c>
      <c r="G35" s="8">
        <f>D35-F35</f>
        <v>400</v>
      </c>
      <c r="H35" s="8">
        <f>G35*C35</f>
        <v>140</v>
      </c>
      <c r="I35" s="8">
        <f>F35+G35-H35</f>
        <v>760</v>
      </c>
      <c r="J35" s="8">
        <f>IF(I35*C35&gt;2500,2500,I35*C35)</f>
        <v>266</v>
      </c>
    </row>
    <row r="36" spans="1:10">
      <c r="A36" s="4" t="s">
        <v>49</v>
      </c>
      <c r="B36" s="4" t="s">
        <v>17</v>
      </c>
      <c r="C36" s="5">
        <v>0</v>
      </c>
      <c r="D36" s="6">
        <v>0</v>
      </c>
      <c r="E36" s="4">
        <v>0</v>
      </c>
      <c r="F36" s="6">
        <f>IF(D36&gt;500,500,D36)</f>
        <v>0</v>
      </c>
      <c r="G36" s="6">
        <f>D36-F36</f>
        <v>0</v>
      </c>
      <c r="H36" s="6">
        <f>G36*C36</f>
        <v>0</v>
      </c>
      <c r="I36" s="6">
        <f>F36+G36-H36</f>
        <v>0</v>
      </c>
      <c r="J36" s="6">
        <f>IF(I36*C36&gt;2500,2500,I36*C36)</f>
        <v>0</v>
      </c>
    </row>
    <row r="37" spans="1:10">
      <c r="A37" s="1" t="s">
        <v>50</v>
      </c>
      <c r="B37" s="1" t="s">
        <v>17</v>
      </c>
      <c r="C37" s="7">
        <v>0.35</v>
      </c>
      <c r="D37" s="8">
        <v>984.0</v>
      </c>
      <c r="E37" s="1">
        <v>5</v>
      </c>
      <c r="F37" s="8">
        <f>IF(D37&gt;500,500,D37)</f>
        <v>500</v>
      </c>
      <c r="G37" s="8">
        <f>D37-F37</f>
        <v>484</v>
      </c>
      <c r="H37" s="8">
        <f>G37*C37</f>
        <v>169.4</v>
      </c>
      <c r="I37" s="8">
        <f>F37+G37-H37</f>
        <v>814.6</v>
      </c>
      <c r="J37" s="8">
        <f>IF(I37*C37&gt;2500,2500,I37*C37)</f>
        <v>285.11</v>
      </c>
    </row>
    <row r="38" spans="1:10">
      <c r="A38" s="4" t="s">
        <v>51</v>
      </c>
      <c r="B38" s="4" t="s">
        <v>17</v>
      </c>
      <c r="C38" s="5">
        <v>0.5</v>
      </c>
      <c r="D38" s="6">
        <v>500.0</v>
      </c>
      <c r="E38" s="4">
        <v>2</v>
      </c>
      <c r="F38" s="6">
        <f>IF(D38&gt;500,500,D38)</f>
        <v>500</v>
      </c>
      <c r="G38" s="6">
        <f>D38-F38</f>
        <v>0</v>
      </c>
      <c r="H38" s="6">
        <f>G38*C38</f>
        <v>0</v>
      </c>
      <c r="I38" s="6">
        <f>F38+G38-H38</f>
        <v>500</v>
      </c>
      <c r="J38" s="6">
        <f>IF(I38*C38&gt;2500,2500,I38*C38)</f>
        <v>250</v>
      </c>
    </row>
    <row r="39" spans="1:10">
      <c r="A39" s="1" t="s">
        <v>52</v>
      </c>
      <c r="B39" s="1" t="s">
        <v>17</v>
      </c>
      <c r="C39" s="7">
        <v>0.35</v>
      </c>
      <c r="D39" s="8">
        <v>116.67</v>
      </c>
      <c r="E39" s="1">
        <v>1</v>
      </c>
      <c r="F39" s="8">
        <f>IF(D39&gt;500,500,D39)</f>
        <v>116.67</v>
      </c>
      <c r="G39" s="8">
        <f>D39-F39</f>
        <v>0</v>
      </c>
      <c r="H39" s="8">
        <f>G39*C39</f>
        <v>0</v>
      </c>
      <c r="I39" s="8">
        <f>F39+G39-H39</f>
        <v>116.67</v>
      </c>
      <c r="J39" s="8">
        <f>IF(I39*C39&gt;2500,2500,I39*C39)</f>
        <v>40.8345</v>
      </c>
    </row>
    <row r="40" spans="1:10">
      <c r="A40" s="4" t="s">
        <v>53</v>
      </c>
      <c r="B40" s="4" t="s">
        <v>17</v>
      </c>
      <c r="C40" s="5">
        <v>0</v>
      </c>
      <c r="D40" s="6">
        <v>0</v>
      </c>
      <c r="E40" s="4">
        <v>0</v>
      </c>
      <c r="F40" s="6">
        <f>IF(D40&gt;500,500,D40)</f>
        <v>0</v>
      </c>
      <c r="G40" s="6">
        <f>D40-F40</f>
        <v>0</v>
      </c>
      <c r="H40" s="6">
        <f>G40*C40</f>
        <v>0</v>
      </c>
      <c r="I40" s="6">
        <f>F40+G40-H40</f>
        <v>0</v>
      </c>
      <c r="J40" s="6">
        <f>IF(I40*C40&gt;2500,2500,I40*C40)</f>
        <v>0</v>
      </c>
    </row>
    <row r="41" spans="1:10">
      <c r="A41" s="1" t="s">
        <v>54</v>
      </c>
      <c r="B41" s="1" t="s">
        <v>17</v>
      </c>
      <c r="C41" s="7">
        <v>0.35</v>
      </c>
      <c r="D41" s="8">
        <v>282.86</v>
      </c>
      <c r="E41" s="1">
        <v>4</v>
      </c>
      <c r="F41" s="8">
        <f>IF(D41&gt;500,500,D41)</f>
        <v>282.86</v>
      </c>
      <c r="G41" s="8">
        <f>D41-F41</f>
        <v>0</v>
      </c>
      <c r="H41" s="8">
        <f>G41*C41</f>
        <v>0</v>
      </c>
      <c r="I41" s="8">
        <f>F41+G41-H41</f>
        <v>282.86</v>
      </c>
      <c r="J41" s="8">
        <f>IF(I41*C41&gt;2500,2500,I41*C41)</f>
        <v>99.001</v>
      </c>
    </row>
    <row r="42" spans="1:10">
      <c r="A42" s="4" t="s">
        <v>55</v>
      </c>
      <c r="B42" s="4" t="s">
        <v>17</v>
      </c>
      <c r="C42" s="5">
        <v>0.4</v>
      </c>
      <c r="D42" s="6">
        <v>450.0</v>
      </c>
      <c r="E42" s="4">
        <v>3</v>
      </c>
      <c r="F42" s="6">
        <f>IF(D42&gt;500,500,D42)</f>
        <v>450</v>
      </c>
      <c r="G42" s="6">
        <f>D42-F42</f>
        <v>0</v>
      </c>
      <c r="H42" s="6">
        <f>G42*C42</f>
        <v>0</v>
      </c>
      <c r="I42" s="6">
        <f>F42+G42-H42</f>
        <v>450</v>
      </c>
      <c r="J42" s="6">
        <f>IF(I42*C42&gt;2500,2500,I42*C42)</f>
        <v>180</v>
      </c>
    </row>
    <row r="43" spans="1:10">
      <c r="A43" s="1" t="s">
        <v>56</v>
      </c>
      <c r="B43" s="1" t="s">
        <v>17</v>
      </c>
      <c r="C43" s="7">
        <v>0.35</v>
      </c>
      <c r="D43" s="8">
        <v>480.0</v>
      </c>
      <c r="E43" s="1">
        <v>3</v>
      </c>
      <c r="F43" s="8">
        <f>IF(D43&gt;500,500,D43)</f>
        <v>480</v>
      </c>
      <c r="G43" s="8">
        <f>D43-F43</f>
        <v>0</v>
      </c>
      <c r="H43" s="8">
        <f>G43*C43</f>
        <v>0</v>
      </c>
      <c r="I43" s="8">
        <f>F43+G43-H43</f>
        <v>480</v>
      </c>
      <c r="J43" s="8">
        <f>IF(I43*C43&gt;2500,2500,I43*C43)</f>
        <v>168</v>
      </c>
    </row>
    <row r="44" spans="1:10">
      <c r="A44" s="4" t="s">
        <v>57</v>
      </c>
      <c r="B44" s="4" t="s">
        <v>17</v>
      </c>
      <c r="C44" s="5">
        <v>0.35</v>
      </c>
      <c r="D44" s="6">
        <v>120.0</v>
      </c>
      <c r="E44" s="4">
        <v>1</v>
      </c>
      <c r="F44" s="6">
        <f>IF(D44&gt;500,500,D44)</f>
        <v>120</v>
      </c>
      <c r="G44" s="6">
        <f>D44-F44</f>
        <v>0</v>
      </c>
      <c r="H44" s="6">
        <f>G44*C44</f>
        <v>0</v>
      </c>
      <c r="I44" s="6">
        <f>F44+G44-H44</f>
        <v>120</v>
      </c>
      <c r="J44" s="6">
        <f>IF(I44*C44&gt;2500,2500,I44*C44)</f>
        <v>42</v>
      </c>
    </row>
    <row r="45" spans="1:10">
      <c r="A45" s="1" t="s">
        <v>58</v>
      </c>
      <c r="B45" s="1" t="s">
        <v>17</v>
      </c>
      <c r="C45" s="7">
        <v>0.35</v>
      </c>
      <c r="D45" s="8">
        <v>500.0</v>
      </c>
      <c r="E45" s="1">
        <v>2</v>
      </c>
      <c r="F45" s="8">
        <f>IF(D45&gt;500,500,D45)</f>
        <v>500</v>
      </c>
      <c r="G45" s="8">
        <f>D45-F45</f>
        <v>0</v>
      </c>
      <c r="H45" s="8">
        <f>G45*C45</f>
        <v>0</v>
      </c>
      <c r="I45" s="8">
        <f>F45+G45-H45</f>
        <v>500</v>
      </c>
      <c r="J45" s="8">
        <f>IF(I45*C45&gt;2500,2500,I45*C45)</f>
        <v>175</v>
      </c>
    </row>
    <row r="46" spans="1:10">
      <c r="A46" s="4" t="s">
        <v>59</v>
      </c>
      <c r="B46" s="4" t="s">
        <v>17</v>
      </c>
      <c r="C46" s="5">
        <v>0.35</v>
      </c>
      <c r="D46" s="6">
        <v>9458.3</v>
      </c>
      <c r="E46" s="4">
        <v>72</v>
      </c>
      <c r="F46" s="6">
        <f>IF(D46&gt;500,500,D46)</f>
        <v>500</v>
      </c>
      <c r="G46" s="6">
        <f>D46-F46</f>
        <v>8958.3</v>
      </c>
      <c r="H46" s="6">
        <f>G46*C46</f>
        <v>3135.405</v>
      </c>
      <c r="I46" s="6">
        <f>F46+G46-H46</f>
        <v>6322.895</v>
      </c>
      <c r="J46" s="6">
        <f>IF(I46*C46&gt;2500,2500,I46*C46)</f>
        <v>2213.01325</v>
      </c>
    </row>
    <row r="47" spans="1:10">
      <c r="A47" s="1" t="s">
        <v>60</v>
      </c>
      <c r="B47" s="1" t="s">
        <v>17</v>
      </c>
      <c r="C47" s="7">
        <v>0.35</v>
      </c>
      <c r="D47" s="8">
        <v>874.0</v>
      </c>
      <c r="E47" s="1">
        <v>6</v>
      </c>
      <c r="F47" s="8">
        <f>IF(D47&gt;500,500,D47)</f>
        <v>500</v>
      </c>
      <c r="G47" s="8">
        <f>D47-F47</f>
        <v>374</v>
      </c>
      <c r="H47" s="8">
        <f>G47*C47</f>
        <v>130.9</v>
      </c>
      <c r="I47" s="8">
        <f>F47+G47-H47</f>
        <v>743.1</v>
      </c>
      <c r="J47" s="8">
        <f>IF(I47*C47&gt;2500,2500,I47*C47)</f>
        <v>260.085</v>
      </c>
    </row>
    <row r="48" spans="1:10">
      <c r="A48" s="4" t="s">
        <v>61</v>
      </c>
      <c r="B48" s="4" t="s">
        <v>17</v>
      </c>
      <c r="C48" s="5">
        <v>0</v>
      </c>
      <c r="D48" s="6">
        <v>0</v>
      </c>
      <c r="E48" s="4">
        <v>0</v>
      </c>
      <c r="F48" s="6">
        <f>IF(D48&gt;500,500,D48)</f>
        <v>0</v>
      </c>
      <c r="G48" s="6">
        <f>D48-F48</f>
        <v>0</v>
      </c>
      <c r="H48" s="6">
        <f>G48*C48</f>
        <v>0</v>
      </c>
      <c r="I48" s="6">
        <f>F48+G48-H48</f>
        <v>0</v>
      </c>
      <c r="J48" s="6">
        <f>IF(I48*C48&gt;2500,2500,I48*C48)</f>
        <v>0</v>
      </c>
    </row>
    <row r="49" spans="1:10">
      <c r="A49" s="1" t="s">
        <v>62</v>
      </c>
      <c r="B49" s="1" t="s">
        <v>17</v>
      </c>
      <c r="C49" s="7">
        <v>0.5</v>
      </c>
      <c r="D49" s="8">
        <v>575.0</v>
      </c>
      <c r="E49" s="1">
        <v>6</v>
      </c>
      <c r="F49" s="8">
        <f>IF(D49&gt;500,500,D49)</f>
        <v>500</v>
      </c>
      <c r="G49" s="8">
        <f>D49-F49</f>
        <v>75</v>
      </c>
      <c r="H49" s="8">
        <f>G49*C49</f>
        <v>37.5</v>
      </c>
      <c r="I49" s="8">
        <f>F49+G49-H49</f>
        <v>537.5</v>
      </c>
      <c r="J49" s="8">
        <f>IF(I49*C49&gt;2500,2500,I49*C49)</f>
        <v>268.75</v>
      </c>
    </row>
    <row r="50" spans="1:10">
      <c r="A50" s="4" t="s">
        <v>63</v>
      </c>
      <c r="B50" s="4" t="s">
        <v>17</v>
      </c>
      <c r="C50" s="5">
        <v>0.4</v>
      </c>
      <c r="D50" s="6">
        <v>251.67</v>
      </c>
      <c r="E50" s="4">
        <v>2</v>
      </c>
      <c r="F50" s="6">
        <f>IF(D50&gt;500,500,D50)</f>
        <v>251.67</v>
      </c>
      <c r="G50" s="6">
        <f>D50-F50</f>
        <v>0</v>
      </c>
      <c r="H50" s="6">
        <f>G50*C50</f>
        <v>0</v>
      </c>
      <c r="I50" s="6">
        <f>F50+G50-H50</f>
        <v>251.67</v>
      </c>
      <c r="J50" s="6">
        <f>IF(I50*C50&gt;2500,2500,I50*C50)</f>
        <v>100.668</v>
      </c>
    </row>
    <row r="51" spans="1:10">
      <c r="A51" s="1" t="s">
        <v>64</v>
      </c>
      <c r="B51" s="1" t="s">
        <v>17</v>
      </c>
      <c r="C51" s="7">
        <v>0.4</v>
      </c>
      <c r="D51" s="8">
        <v>605.0</v>
      </c>
      <c r="E51" s="1">
        <v>7</v>
      </c>
      <c r="F51" s="8">
        <f>IF(D51&gt;500,500,D51)</f>
        <v>500</v>
      </c>
      <c r="G51" s="8">
        <f>D51-F51</f>
        <v>105</v>
      </c>
      <c r="H51" s="8">
        <f>G51*C51</f>
        <v>42</v>
      </c>
      <c r="I51" s="8">
        <f>F51+G51-H51</f>
        <v>563</v>
      </c>
      <c r="J51" s="8">
        <f>IF(I51*C51&gt;2500,2500,I51*C51)</f>
        <v>225.2</v>
      </c>
    </row>
    <row r="52" spans="1:10">
      <c r="A52" s="4" t="s">
        <v>65</v>
      </c>
      <c r="B52" s="4" t="s">
        <v>17</v>
      </c>
      <c r="C52" s="5">
        <v>0.35</v>
      </c>
      <c r="D52" s="6">
        <v>1429.5</v>
      </c>
      <c r="E52" s="4">
        <v>10</v>
      </c>
      <c r="F52" s="6">
        <f>IF(D52&gt;500,500,D52)</f>
        <v>500</v>
      </c>
      <c r="G52" s="6">
        <f>D52-F52</f>
        <v>929.5</v>
      </c>
      <c r="H52" s="6">
        <f>G52*C52</f>
        <v>325.325</v>
      </c>
      <c r="I52" s="6">
        <f>F52+G52-H52</f>
        <v>1104.175</v>
      </c>
      <c r="J52" s="6">
        <f>IF(I52*C52&gt;2500,2500,I52*C52)</f>
        <v>386.46125</v>
      </c>
    </row>
    <row r="53" spans="1:10">
      <c r="A53" s="1" t="s">
        <v>66</v>
      </c>
      <c r="B53" s="1" t="s">
        <v>17</v>
      </c>
      <c r="C53" s="7">
        <v>0</v>
      </c>
      <c r="D53" s="8">
        <v>0</v>
      </c>
      <c r="E53" s="1">
        <v>0</v>
      </c>
      <c r="F53" s="8">
        <f>IF(D53&gt;500,500,D53)</f>
        <v>0</v>
      </c>
      <c r="G53" s="8">
        <f>D53-F53</f>
        <v>0</v>
      </c>
      <c r="H53" s="8">
        <f>G53*C53</f>
        <v>0</v>
      </c>
      <c r="I53" s="8">
        <f>F53+G53-H53</f>
        <v>0</v>
      </c>
      <c r="J53" s="8">
        <f>IF(I53*C53&gt;2500,2500,I53*C53)</f>
        <v>0</v>
      </c>
    </row>
    <row r="54" spans="1:10">
      <c r="A54" s="4" t="s">
        <v>67</v>
      </c>
      <c r="B54" s="4" t="s">
        <v>17</v>
      </c>
      <c r="C54" s="5">
        <v>0.4</v>
      </c>
      <c r="D54" s="6">
        <v>1500.0</v>
      </c>
      <c r="E54" s="4">
        <v>11</v>
      </c>
      <c r="F54" s="6">
        <f>IF(D54&gt;500,500,D54)</f>
        <v>500</v>
      </c>
      <c r="G54" s="6">
        <f>D54-F54</f>
        <v>1000</v>
      </c>
      <c r="H54" s="6">
        <f>G54*C54</f>
        <v>400</v>
      </c>
      <c r="I54" s="6">
        <f>F54+G54-H54</f>
        <v>1100</v>
      </c>
      <c r="J54" s="6">
        <f>IF(I54*C54&gt;2500,2500,I54*C54)</f>
        <v>440</v>
      </c>
    </row>
    <row r="55" spans="1:10">
      <c r="A55" s="1" t="s">
        <v>68</v>
      </c>
      <c r="B55" s="1" t="s">
        <v>17</v>
      </c>
      <c r="C55" s="7">
        <v>0</v>
      </c>
      <c r="D55" s="8">
        <v>385.0</v>
      </c>
      <c r="E55" s="1">
        <v>2</v>
      </c>
      <c r="F55" s="8">
        <f>IF(D55&gt;500,500,D55)</f>
        <v>385</v>
      </c>
      <c r="G55" s="8">
        <f>D55-F55</f>
        <v>0</v>
      </c>
      <c r="H55" s="8">
        <f>G55*C55</f>
        <v>0</v>
      </c>
      <c r="I55" s="8">
        <f>F55+G55-H55</f>
        <v>385</v>
      </c>
      <c r="J55" s="8">
        <f>IF(I55*C55&gt;2500,2500,I55*C55)</f>
        <v>0</v>
      </c>
    </row>
    <row r="56" spans="1:10">
      <c r="A56" s="4" t="s">
        <v>69</v>
      </c>
      <c r="B56" s="4" t="s">
        <v>17</v>
      </c>
      <c r="C56" s="5">
        <v>0.4</v>
      </c>
      <c r="D56" s="6">
        <v>1534.67</v>
      </c>
      <c r="E56" s="4">
        <v>10</v>
      </c>
      <c r="F56" s="6">
        <f>IF(D56&gt;500,500,D56)</f>
        <v>500</v>
      </c>
      <c r="G56" s="6">
        <f>D56-F56</f>
        <v>1034.67</v>
      </c>
      <c r="H56" s="6">
        <f>G56*C56</f>
        <v>413.868</v>
      </c>
      <c r="I56" s="6">
        <f>F56+G56-H56</f>
        <v>1120.802</v>
      </c>
      <c r="J56" s="6">
        <f>IF(I56*C56&gt;2500,2500,I56*C56)</f>
        <v>448.3208</v>
      </c>
    </row>
    <row r="57" spans="1:10">
      <c r="A57" s="1" t="s">
        <v>70</v>
      </c>
      <c r="B57" s="1" t="s">
        <v>17</v>
      </c>
      <c r="C57" s="7">
        <v>0.4</v>
      </c>
      <c r="D57" s="8">
        <v>311.67</v>
      </c>
      <c r="E57" s="1">
        <v>3</v>
      </c>
      <c r="F57" s="8">
        <f>IF(D57&gt;500,500,D57)</f>
        <v>311.67</v>
      </c>
      <c r="G57" s="8">
        <f>D57-F57</f>
        <v>0</v>
      </c>
      <c r="H57" s="8">
        <f>G57*C57</f>
        <v>0</v>
      </c>
      <c r="I57" s="8">
        <f>F57+G57-H57</f>
        <v>311.67</v>
      </c>
      <c r="J57" s="8">
        <f>IF(I57*C57&gt;2500,2500,I57*C57)</f>
        <v>124.668</v>
      </c>
    </row>
    <row r="58" spans="1:10">
      <c r="A58" s="4" t="s">
        <v>71</v>
      </c>
      <c r="B58" s="4" t="s">
        <v>17</v>
      </c>
      <c r="C58" s="5">
        <v>0.4</v>
      </c>
      <c r="D58" s="6">
        <v>2774.0</v>
      </c>
      <c r="E58" s="4">
        <v>20</v>
      </c>
      <c r="F58" s="6">
        <f>IF(D58&gt;500,500,D58)</f>
        <v>500</v>
      </c>
      <c r="G58" s="6">
        <f>D58-F58</f>
        <v>2274</v>
      </c>
      <c r="H58" s="6">
        <f>G58*C58</f>
        <v>909.6</v>
      </c>
      <c r="I58" s="6">
        <f>F58+G58-H58</f>
        <v>1864.4</v>
      </c>
      <c r="J58" s="6">
        <f>IF(I58*C58&gt;2500,2500,I58*C58)</f>
        <v>745.76</v>
      </c>
    </row>
    <row r="59" spans="1:10">
      <c r="A59" s="1" t="s">
        <v>72</v>
      </c>
      <c r="B59" s="1" t="s">
        <v>17</v>
      </c>
      <c r="C59" s="7">
        <v>0</v>
      </c>
      <c r="D59" s="8">
        <v>0</v>
      </c>
      <c r="E59" s="1">
        <v>0</v>
      </c>
      <c r="F59" s="8">
        <f>IF(D59&gt;500,500,D59)</f>
        <v>0</v>
      </c>
      <c r="G59" s="8">
        <f>D59-F59</f>
        <v>0</v>
      </c>
      <c r="H59" s="8">
        <f>G59*C59</f>
        <v>0</v>
      </c>
      <c r="I59" s="8">
        <f>F59+G59-H59</f>
        <v>0</v>
      </c>
      <c r="J59" s="8">
        <f>IF(I59*C59&gt;2500,2500,I59*C59)</f>
        <v>0</v>
      </c>
    </row>
    <row r="60" spans="1:10">
      <c r="A60" s="4" t="s">
        <v>73</v>
      </c>
      <c r="B60" s="4" t="s">
        <v>17</v>
      </c>
      <c r="C60" s="5">
        <v>0.5</v>
      </c>
      <c r="D60" s="6">
        <v>1679.86</v>
      </c>
      <c r="E60" s="4">
        <v>13</v>
      </c>
      <c r="F60" s="6">
        <f>IF(D60&gt;500,500,D60)</f>
        <v>500</v>
      </c>
      <c r="G60" s="6">
        <f>D60-F60</f>
        <v>1179.86</v>
      </c>
      <c r="H60" s="6">
        <f>G60*C60</f>
        <v>589.93</v>
      </c>
      <c r="I60" s="6">
        <f>F60+G60-H60</f>
        <v>1089.93</v>
      </c>
      <c r="J60" s="6">
        <f>IF(I60*C60&gt;2500,2500,I60*C60)</f>
        <v>544.965</v>
      </c>
    </row>
    <row r="61" spans="1:10">
      <c r="A61" s="1" t="s">
        <v>74</v>
      </c>
      <c r="B61" s="1" t="s">
        <v>17</v>
      </c>
      <c r="C61" s="7">
        <v>0.4</v>
      </c>
      <c r="D61" s="8">
        <v>555.0</v>
      </c>
      <c r="E61" s="1">
        <v>4</v>
      </c>
      <c r="F61" s="8">
        <f>IF(D61&gt;500,500,D61)</f>
        <v>500</v>
      </c>
      <c r="G61" s="8">
        <f>D61-F61</f>
        <v>55</v>
      </c>
      <c r="H61" s="8">
        <f>G61*C61</f>
        <v>22</v>
      </c>
      <c r="I61" s="8">
        <f>F61+G61-H61</f>
        <v>533</v>
      </c>
      <c r="J61" s="8">
        <f>IF(I61*C61&gt;2500,2500,I61*C61)</f>
        <v>213.2</v>
      </c>
    </row>
    <row r="62" spans="1:10">
      <c r="A62" s="4" t="s">
        <v>75</v>
      </c>
      <c r="B62" s="4" t="s">
        <v>17</v>
      </c>
      <c r="C62" s="5">
        <v>0.35</v>
      </c>
      <c r="D62" s="6">
        <v>848.0</v>
      </c>
      <c r="E62" s="4">
        <v>5</v>
      </c>
      <c r="F62" s="6">
        <f>IF(D62&gt;500,500,D62)</f>
        <v>500</v>
      </c>
      <c r="G62" s="6">
        <f>D62-F62</f>
        <v>348</v>
      </c>
      <c r="H62" s="6">
        <f>G62*C62</f>
        <v>121.8</v>
      </c>
      <c r="I62" s="6">
        <f>F62+G62-H62</f>
        <v>726.2</v>
      </c>
      <c r="J62" s="6">
        <f>IF(I62*C62&gt;2500,2500,I62*C62)</f>
        <v>254.17</v>
      </c>
    </row>
    <row r="63" spans="1:10">
      <c r="A63" s="1" t="s">
        <v>76</v>
      </c>
      <c r="B63" s="1" t="s">
        <v>17</v>
      </c>
      <c r="C63" s="7">
        <v>0.5</v>
      </c>
      <c r="D63" s="8">
        <v>435.86</v>
      </c>
      <c r="E63" s="1">
        <v>4</v>
      </c>
      <c r="F63" s="8">
        <f>IF(D63&gt;500,500,D63)</f>
        <v>435.86</v>
      </c>
      <c r="G63" s="8">
        <f>D63-F63</f>
        <v>0</v>
      </c>
      <c r="H63" s="8">
        <f>G63*C63</f>
        <v>0</v>
      </c>
      <c r="I63" s="8">
        <f>F63+G63-H63</f>
        <v>435.86</v>
      </c>
      <c r="J63" s="8">
        <f>IF(I63*C63&gt;2500,2500,I63*C63)</f>
        <v>217.93</v>
      </c>
    </row>
    <row r="64" spans="1:10">
      <c r="A64" s="4" t="s">
        <v>77</v>
      </c>
      <c r="B64" s="4" t="s">
        <v>17</v>
      </c>
      <c r="C64" s="5">
        <v>0</v>
      </c>
      <c r="D64" s="6">
        <v>0</v>
      </c>
      <c r="E64" s="4">
        <v>0</v>
      </c>
      <c r="F64" s="6">
        <f>IF(D64&gt;500,500,D64)</f>
        <v>0</v>
      </c>
      <c r="G64" s="6">
        <f>D64-F64</f>
        <v>0</v>
      </c>
      <c r="H64" s="6">
        <f>G64*C64</f>
        <v>0</v>
      </c>
      <c r="I64" s="6">
        <f>F64+G64-H64</f>
        <v>0</v>
      </c>
      <c r="J64" s="6">
        <f>IF(I64*C64&gt;2500,2500,I64*C64)</f>
        <v>0</v>
      </c>
    </row>
    <row r="65" spans="1:10">
      <c r="A65" s="1" t="s">
        <v>78</v>
      </c>
      <c r="B65" s="1" t="s">
        <v>17</v>
      </c>
      <c r="C65" s="7">
        <v>0.35</v>
      </c>
      <c r="D65" s="8">
        <v>1033.33</v>
      </c>
      <c r="E65" s="1">
        <v>7</v>
      </c>
      <c r="F65" s="8">
        <f>IF(D65&gt;500,500,D65)</f>
        <v>500</v>
      </c>
      <c r="G65" s="8">
        <f>D65-F65</f>
        <v>533.33</v>
      </c>
      <c r="H65" s="8">
        <f>G65*C65</f>
        <v>186.6655</v>
      </c>
      <c r="I65" s="8">
        <f>F65+G65-H65</f>
        <v>846.6645</v>
      </c>
      <c r="J65" s="8">
        <f>IF(I65*C65&gt;2500,2500,I65*C65)</f>
        <v>296.332575</v>
      </c>
    </row>
    <row r="66" spans="1:10">
      <c r="A66" s="4" t="s">
        <v>79</v>
      </c>
      <c r="B66" s="4" t="s">
        <v>17</v>
      </c>
      <c r="C66" s="5">
        <v>0.6</v>
      </c>
      <c r="D66" s="6">
        <v>575.0</v>
      </c>
      <c r="E66" s="4">
        <v>3</v>
      </c>
      <c r="F66" s="6">
        <f>IF(D66&gt;500,500,D66)</f>
        <v>500</v>
      </c>
      <c r="G66" s="6">
        <f>D66-F66</f>
        <v>75</v>
      </c>
      <c r="H66" s="6">
        <f>G66*C66</f>
        <v>45</v>
      </c>
      <c r="I66" s="6">
        <f>F66+G66-H66</f>
        <v>530</v>
      </c>
      <c r="J66" s="6">
        <f>IF(I66*C66&gt;2500,2500,I66*C66)</f>
        <v>318</v>
      </c>
    </row>
    <row r="67" spans="1:10">
      <c r="A67" s="1" t="s">
        <v>80</v>
      </c>
      <c r="B67" s="1" t="s">
        <v>17</v>
      </c>
      <c r="C67" s="7">
        <v>0.35</v>
      </c>
      <c r="D67" s="8">
        <v>120.0</v>
      </c>
      <c r="E67" s="1">
        <v>1</v>
      </c>
      <c r="F67" s="8">
        <f>IF(D67&gt;500,500,D67)</f>
        <v>120</v>
      </c>
      <c r="G67" s="8">
        <f>D67-F67</f>
        <v>0</v>
      </c>
      <c r="H67" s="8">
        <f>G67*C67</f>
        <v>0</v>
      </c>
      <c r="I67" s="8">
        <f>F67+G67-H67</f>
        <v>120</v>
      </c>
      <c r="J67" s="8">
        <f>IF(I67*C67&gt;2500,2500,I67*C67)</f>
        <v>42</v>
      </c>
    </row>
    <row r="68" spans="1:10">
      <c r="A68" s="4" t="s">
        <v>81</v>
      </c>
      <c r="B68" s="4" t="s">
        <v>17</v>
      </c>
      <c r="C68" s="5">
        <v>0.35</v>
      </c>
      <c r="D68" s="6">
        <v>855.0</v>
      </c>
      <c r="E68" s="4">
        <v>8</v>
      </c>
      <c r="F68" s="6">
        <f>IF(D68&gt;500,500,D68)</f>
        <v>500</v>
      </c>
      <c r="G68" s="6">
        <f>D68-F68</f>
        <v>355</v>
      </c>
      <c r="H68" s="6">
        <f>G68*C68</f>
        <v>124.25</v>
      </c>
      <c r="I68" s="6">
        <f>F68+G68-H68</f>
        <v>730.75</v>
      </c>
      <c r="J68" s="6">
        <f>IF(I68*C68&gt;2500,2500,I68*C68)</f>
        <v>255.7625</v>
      </c>
    </row>
    <row r="69" spans="1:10">
      <c r="A69" s="1" t="s">
        <v>82</v>
      </c>
      <c r="B69" s="1" t="s">
        <v>17</v>
      </c>
      <c r="C69" s="7">
        <v>0.35</v>
      </c>
      <c r="D69" s="8">
        <v>1303.5</v>
      </c>
      <c r="E69" s="1">
        <v>9</v>
      </c>
      <c r="F69" s="8">
        <f>IF(D69&gt;500,500,D69)</f>
        <v>500</v>
      </c>
      <c r="G69" s="8">
        <f>D69-F69</f>
        <v>803.5</v>
      </c>
      <c r="H69" s="8">
        <f>G69*C69</f>
        <v>281.225</v>
      </c>
      <c r="I69" s="8">
        <f>F69+G69-H69</f>
        <v>1022.275</v>
      </c>
      <c r="J69" s="8">
        <f>IF(I69*C69&gt;2500,2500,I69*C69)</f>
        <v>357.79625</v>
      </c>
    </row>
    <row r="70" spans="1:10">
      <c r="A70" s="4" t="s">
        <v>83</v>
      </c>
      <c r="B70" s="4" t="s">
        <v>17</v>
      </c>
      <c r="C70" s="5">
        <v>0.35</v>
      </c>
      <c r="D70" s="6">
        <v>1072.86</v>
      </c>
      <c r="E70" s="4">
        <v>10</v>
      </c>
      <c r="F70" s="6">
        <f>IF(D70&gt;500,500,D70)</f>
        <v>500</v>
      </c>
      <c r="G70" s="6">
        <f>D70-F70</f>
        <v>572.86</v>
      </c>
      <c r="H70" s="6">
        <f>G70*C70</f>
        <v>200.501</v>
      </c>
      <c r="I70" s="6">
        <f>F70+G70-H70</f>
        <v>872.359</v>
      </c>
      <c r="J70" s="6">
        <f>IF(I70*C70&gt;2500,2500,I70*C70)</f>
        <v>305.32565</v>
      </c>
    </row>
    <row r="71" spans="1:10">
      <c r="A71" s="1" t="s">
        <v>84</v>
      </c>
      <c r="B71" s="1" t="s">
        <v>17</v>
      </c>
      <c r="C71" s="7">
        <v>0.35</v>
      </c>
      <c r="D71" s="8">
        <v>345.0</v>
      </c>
      <c r="E71" s="1">
        <v>3</v>
      </c>
      <c r="F71" s="8">
        <f>IF(D71&gt;500,500,D71)</f>
        <v>345</v>
      </c>
      <c r="G71" s="8">
        <f>D71-F71</f>
        <v>0</v>
      </c>
      <c r="H71" s="8">
        <f>G71*C71</f>
        <v>0</v>
      </c>
      <c r="I71" s="8">
        <f>F71+G71-H71</f>
        <v>345</v>
      </c>
      <c r="J71" s="8">
        <f>IF(I71*C71&gt;2500,2500,I71*C71)</f>
        <v>120.75</v>
      </c>
    </row>
    <row r="72" spans="1:10">
      <c r="D72" s="10">
        <f>SUM(D4:D71)</f>
        <v>54701.38</v>
      </c>
      <c r="E72" s="9">
        <f>SUM(E4:E71)</f>
        <v>434</v>
      </c>
      <c r="H72" s="10">
        <f>SUM(H4:H71)</f>
        <v>11816.8035</v>
      </c>
      <c r="J72" s="10">
        <f>SUM(J4:J71)</f>
        <v>16389.834625</v>
      </c>
    </row>
    <row r="73" spans="1:10">
      <c r="H73" s="11">
        <f>H72/D72</f>
        <v>0.2160238644802</v>
      </c>
      <c r="J73" s="11">
        <f>J72/D72</f>
        <v>0.2996237869136</v>
      </c>
    </row>
    <row r="75" spans="1:10">
      <c r="A75" s="2" t="s">
        <v>85</v>
      </c>
    </row>
    <row r="76" spans="1:10">
      <c r="A76" s="3" t="s">
        <v>6</v>
      </c>
      <c r="B76" s="3" t="s">
        <v>7</v>
      </c>
      <c r="C76" s="3" t="s">
        <v>8</v>
      </c>
      <c r="D76" s="3" t="s">
        <v>9</v>
      </c>
      <c r="E76" s="3" t="s">
        <v>10</v>
      </c>
      <c r="F76" s="3" t="s">
        <v>11</v>
      </c>
      <c r="G76" s="3" t="s">
        <v>12</v>
      </c>
      <c r="H76" s="3" t="s">
        <v>13</v>
      </c>
      <c r="I76" s="3" t="s">
        <v>14</v>
      </c>
      <c r="J76" s="3" t="s">
        <v>15</v>
      </c>
    </row>
    <row r="77" spans="1:10">
      <c r="A77" s="1" t="s">
        <v>16</v>
      </c>
      <c r="B77" s="1" t="s">
        <v>86</v>
      </c>
      <c r="C77" s="7">
        <v>0</v>
      </c>
      <c r="D77" s="8">
        <v>0</v>
      </c>
      <c r="E77" s="1">
        <v>0</v>
      </c>
      <c r="F77" s="8">
        <f>IF(D77&gt;500,500,D77)</f>
        <v>0</v>
      </c>
      <c r="G77" s="8">
        <f>D77-F77</f>
        <v>0</v>
      </c>
      <c r="H77" s="8">
        <f>G77*C77</f>
        <v>0</v>
      </c>
      <c r="I77" s="8">
        <f>F77+G77-H77</f>
        <v>0</v>
      </c>
      <c r="J77" s="8">
        <f>IF(I77*C77&gt;2500,2500,I77*C77)</f>
        <v>0</v>
      </c>
    </row>
    <row r="78" spans="1:10">
      <c r="A78" s="4" t="s">
        <v>18</v>
      </c>
      <c r="B78" s="4" t="s">
        <v>86</v>
      </c>
      <c r="C78" s="5">
        <v>0</v>
      </c>
      <c r="D78" s="6">
        <v>0</v>
      </c>
      <c r="E78" s="4">
        <v>0</v>
      </c>
      <c r="F78" s="6">
        <f>IF(D78&gt;500,500,D78)</f>
        <v>0</v>
      </c>
      <c r="G78" s="6">
        <f>D78-F78</f>
        <v>0</v>
      </c>
      <c r="H78" s="6">
        <f>G78*C78</f>
        <v>0</v>
      </c>
      <c r="I78" s="6">
        <f>F78+G78-H78</f>
        <v>0</v>
      </c>
      <c r="J78" s="6">
        <f>IF(I78*C78&gt;2500,2500,I78*C78)</f>
        <v>0</v>
      </c>
    </row>
    <row r="79" spans="1:10">
      <c r="A79" s="1" t="s">
        <v>19</v>
      </c>
      <c r="B79" s="1" t="s">
        <v>86</v>
      </c>
      <c r="C79" s="7">
        <v>0</v>
      </c>
      <c r="D79" s="8">
        <v>0</v>
      </c>
      <c r="E79" s="1">
        <v>0</v>
      </c>
      <c r="F79" s="8">
        <f>IF(D79&gt;500,500,D79)</f>
        <v>0</v>
      </c>
      <c r="G79" s="8">
        <f>D79-F79</f>
        <v>0</v>
      </c>
      <c r="H79" s="8">
        <f>G79*C79</f>
        <v>0</v>
      </c>
      <c r="I79" s="8">
        <f>F79+G79-H79</f>
        <v>0</v>
      </c>
      <c r="J79" s="8">
        <f>IF(I79*C79&gt;2500,2500,I79*C79)</f>
        <v>0</v>
      </c>
    </row>
    <row r="80" spans="1:10">
      <c r="A80" s="4" t="s">
        <v>20</v>
      </c>
      <c r="B80" s="4" t="s">
        <v>86</v>
      </c>
      <c r="C80" s="5">
        <v>0</v>
      </c>
      <c r="D80" s="6">
        <v>0</v>
      </c>
      <c r="E80" s="4">
        <v>0</v>
      </c>
      <c r="F80" s="6">
        <f>IF(D80&gt;500,500,D80)</f>
        <v>0</v>
      </c>
      <c r="G80" s="6">
        <f>D80-F80</f>
        <v>0</v>
      </c>
      <c r="H80" s="6">
        <f>G80*C80</f>
        <v>0</v>
      </c>
      <c r="I80" s="6">
        <f>F80+G80-H80</f>
        <v>0</v>
      </c>
      <c r="J80" s="6">
        <f>IF(I80*C80&gt;2500,2500,I80*C80)</f>
        <v>0</v>
      </c>
    </row>
    <row r="81" spans="1:10">
      <c r="A81" s="1" t="s">
        <v>21</v>
      </c>
      <c r="B81" s="1" t="s">
        <v>86</v>
      </c>
      <c r="C81" s="7">
        <v>0</v>
      </c>
      <c r="D81" s="8">
        <v>0</v>
      </c>
      <c r="E81" s="1">
        <v>0</v>
      </c>
      <c r="F81" s="8">
        <f>IF(D81&gt;500,500,D81)</f>
        <v>0</v>
      </c>
      <c r="G81" s="8">
        <f>D81-F81</f>
        <v>0</v>
      </c>
      <c r="H81" s="8">
        <f>G81*C81</f>
        <v>0</v>
      </c>
      <c r="I81" s="8">
        <f>F81+G81-H81</f>
        <v>0</v>
      </c>
      <c r="J81" s="8">
        <f>IF(I81*C81&gt;2500,2500,I81*C81)</f>
        <v>0</v>
      </c>
    </row>
    <row r="82" spans="1:10">
      <c r="A82" s="4" t="s">
        <v>22</v>
      </c>
      <c r="B82" s="4" t="s">
        <v>86</v>
      </c>
      <c r="C82" s="5">
        <v>0</v>
      </c>
      <c r="D82" s="6">
        <v>0</v>
      </c>
      <c r="E82" s="4">
        <v>0</v>
      </c>
      <c r="F82" s="6">
        <f>IF(D82&gt;500,500,D82)</f>
        <v>0</v>
      </c>
      <c r="G82" s="6">
        <f>D82-F82</f>
        <v>0</v>
      </c>
      <c r="H82" s="6">
        <f>G82*C82</f>
        <v>0</v>
      </c>
      <c r="I82" s="6">
        <f>F82+G82-H82</f>
        <v>0</v>
      </c>
      <c r="J82" s="6">
        <f>IF(I82*C82&gt;2500,2500,I82*C82)</f>
        <v>0</v>
      </c>
    </row>
    <row r="83" spans="1:10">
      <c r="A83" s="1" t="s">
        <v>23</v>
      </c>
      <c r="B83" s="1" t="s">
        <v>86</v>
      </c>
      <c r="C83" s="7">
        <v>0</v>
      </c>
      <c r="D83" s="8">
        <v>0</v>
      </c>
      <c r="E83" s="1">
        <v>0</v>
      </c>
      <c r="F83" s="8">
        <f>IF(D83&gt;500,500,D83)</f>
        <v>0</v>
      </c>
      <c r="G83" s="8">
        <f>D83-F83</f>
        <v>0</v>
      </c>
      <c r="H83" s="8">
        <f>G83*C83</f>
        <v>0</v>
      </c>
      <c r="I83" s="8">
        <f>F83+G83-H83</f>
        <v>0</v>
      </c>
      <c r="J83" s="8">
        <f>IF(I83*C83&gt;2500,2500,I83*C83)</f>
        <v>0</v>
      </c>
    </row>
    <row r="84" spans="1:10">
      <c r="A84" s="4" t="s">
        <v>24</v>
      </c>
      <c r="B84" s="4" t="s">
        <v>86</v>
      </c>
      <c r="C84" s="5">
        <v>0</v>
      </c>
      <c r="D84" s="6">
        <v>0</v>
      </c>
      <c r="E84" s="4">
        <v>0</v>
      </c>
      <c r="F84" s="6">
        <f>IF(D84&gt;500,500,D84)</f>
        <v>0</v>
      </c>
      <c r="G84" s="6">
        <f>D84-F84</f>
        <v>0</v>
      </c>
      <c r="H84" s="6">
        <f>G84*C84</f>
        <v>0</v>
      </c>
      <c r="I84" s="6">
        <f>F84+G84-H84</f>
        <v>0</v>
      </c>
      <c r="J84" s="6">
        <f>IF(I84*C84&gt;2500,2500,I84*C84)</f>
        <v>0</v>
      </c>
    </row>
    <row r="85" spans="1:10">
      <c r="A85" s="1" t="s">
        <v>25</v>
      </c>
      <c r="B85" s="1" t="s">
        <v>86</v>
      </c>
      <c r="C85" s="7">
        <v>0</v>
      </c>
      <c r="D85" s="8">
        <v>0</v>
      </c>
      <c r="E85" s="1">
        <v>0</v>
      </c>
      <c r="F85" s="8">
        <f>IF(D85&gt;500,500,D85)</f>
        <v>0</v>
      </c>
      <c r="G85" s="8">
        <f>D85-F85</f>
        <v>0</v>
      </c>
      <c r="H85" s="8">
        <f>G85*C85</f>
        <v>0</v>
      </c>
      <c r="I85" s="8">
        <f>F85+G85-H85</f>
        <v>0</v>
      </c>
      <c r="J85" s="8">
        <f>IF(I85*C85&gt;2500,2500,I85*C85)</f>
        <v>0</v>
      </c>
    </row>
    <row r="86" spans="1:10">
      <c r="A86" s="4" t="s">
        <v>26</v>
      </c>
      <c r="B86" s="4" t="s">
        <v>86</v>
      </c>
      <c r="C86" s="5">
        <v>0</v>
      </c>
      <c r="D86" s="6">
        <v>0</v>
      </c>
      <c r="E86" s="4">
        <v>0</v>
      </c>
      <c r="F86" s="6">
        <f>IF(D86&gt;500,500,D86)</f>
        <v>0</v>
      </c>
      <c r="G86" s="6">
        <f>D86-F86</f>
        <v>0</v>
      </c>
      <c r="H86" s="6">
        <f>G86*C86</f>
        <v>0</v>
      </c>
      <c r="I86" s="6">
        <f>F86+G86-H86</f>
        <v>0</v>
      </c>
      <c r="J86" s="6">
        <f>IF(I86*C86&gt;2500,2500,I86*C86)</f>
        <v>0</v>
      </c>
    </row>
    <row r="87" spans="1:10">
      <c r="A87" s="1" t="s">
        <v>28</v>
      </c>
      <c r="B87" s="1" t="s">
        <v>86</v>
      </c>
      <c r="C87" s="7">
        <v>0</v>
      </c>
      <c r="D87" s="8">
        <v>0</v>
      </c>
      <c r="E87" s="1">
        <v>0</v>
      </c>
      <c r="F87" s="8">
        <f>IF(D87&gt;500,500,D87)</f>
        <v>0</v>
      </c>
      <c r="G87" s="8">
        <f>D87-F87</f>
        <v>0</v>
      </c>
      <c r="H87" s="8">
        <f>G87*C87</f>
        <v>0</v>
      </c>
      <c r="I87" s="8">
        <f>F87+G87-H87</f>
        <v>0</v>
      </c>
      <c r="J87" s="8">
        <f>IF(I87*C87&gt;2500,2500,I87*C87)</f>
        <v>0</v>
      </c>
    </row>
    <row r="88" spans="1:10">
      <c r="A88" s="4" t="s">
        <v>29</v>
      </c>
      <c r="B88" s="4" t="s">
        <v>86</v>
      </c>
      <c r="C88" s="5">
        <v>0</v>
      </c>
      <c r="D88" s="6">
        <v>0</v>
      </c>
      <c r="E88" s="4">
        <v>0</v>
      </c>
      <c r="F88" s="6">
        <f>IF(D88&gt;500,500,D88)</f>
        <v>0</v>
      </c>
      <c r="G88" s="6">
        <f>D88-F88</f>
        <v>0</v>
      </c>
      <c r="H88" s="6">
        <f>G88*C88</f>
        <v>0</v>
      </c>
      <c r="I88" s="6">
        <f>F88+G88-H88</f>
        <v>0</v>
      </c>
      <c r="J88" s="6">
        <f>IF(I88*C88&gt;2500,2500,I88*C88)</f>
        <v>0</v>
      </c>
    </row>
    <row r="89" spans="1:10">
      <c r="A89" s="1" t="s">
        <v>30</v>
      </c>
      <c r="B89" s="1" t="s">
        <v>86</v>
      </c>
      <c r="C89" s="7">
        <v>0</v>
      </c>
      <c r="D89" s="8">
        <v>0</v>
      </c>
      <c r="E89" s="1">
        <v>0</v>
      </c>
      <c r="F89" s="8">
        <f>IF(D89&gt;500,500,D89)</f>
        <v>0</v>
      </c>
      <c r="G89" s="8">
        <f>D89-F89</f>
        <v>0</v>
      </c>
      <c r="H89" s="8">
        <f>G89*C89</f>
        <v>0</v>
      </c>
      <c r="I89" s="8">
        <f>F89+G89-H89</f>
        <v>0</v>
      </c>
      <c r="J89" s="8">
        <f>IF(I89*C89&gt;2500,2500,I89*C89)</f>
        <v>0</v>
      </c>
    </row>
    <row r="90" spans="1:10">
      <c r="A90" s="4" t="s">
        <v>31</v>
      </c>
      <c r="B90" s="4" t="s">
        <v>86</v>
      </c>
      <c r="C90" s="5">
        <v>0</v>
      </c>
      <c r="D90" s="6">
        <v>0</v>
      </c>
      <c r="E90" s="4">
        <v>0</v>
      </c>
      <c r="F90" s="6">
        <f>IF(D90&gt;500,500,D90)</f>
        <v>0</v>
      </c>
      <c r="G90" s="6">
        <f>D90-F90</f>
        <v>0</v>
      </c>
      <c r="H90" s="6">
        <f>G90*C90</f>
        <v>0</v>
      </c>
      <c r="I90" s="6">
        <f>F90+G90-H90</f>
        <v>0</v>
      </c>
      <c r="J90" s="6">
        <f>IF(I90*C90&gt;2500,2500,I90*C90)</f>
        <v>0</v>
      </c>
    </row>
    <row r="91" spans="1:10">
      <c r="A91" s="1" t="s">
        <v>32</v>
      </c>
      <c r="B91" s="1" t="s">
        <v>86</v>
      </c>
      <c r="C91" s="7">
        <v>0</v>
      </c>
      <c r="D91" s="8">
        <v>0</v>
      </c>
      <c r="E91" s="1">
        <v>0</v>
      </c>
      <c r="F91" s="8">
        <f>IF(D91&gt;500,500,D91)</f>
        <v>0</v>
      </c>
      <c r="G91" s="8">
        <f>D91-F91</f>
        <v>0</v>
      </c>
      <c r="H91" s="8">
        <f>G91*C91</f>
        <v>0</v>
      </c>
      <c r="I91" s="8">
        <f>F91+G91-H91</f>
        <v>0</v>
      </c>
      <c r="J91" s="8">
        <f>IF(I91*C91&gt;2500,2500,I91*C91)</f>
        <v>0</v>
      </c>
    </row>
    <row r="92" spans="1:10">
      <c r="A92" s="4" t="s">
        <v>33</v>
      </c>
      <c r="B92" s="4" t="s">
        <v>86</v>
      </c>
      <c r="C92" s="5">
        <v>0</v>
      </c>
      <c r="D92" s="6">
        <v>0</v>
      </c>
      <c r="E92" s="4">
        <v>0</v>
      </c>
      <c r="F92" s="6">
        <f>IF(D92&gt;500,500,D92)</f>
        <v>0</v>
      </c>
      <c r="G92" s="6">
        <f>D92-F92</f>
        <v>0</v>
      </c>
      <c r="H92" s="6">
        <f>G92*C92</f>
        <v>0</v>
      </c>
      <c r="I92" s="6">
        <f>F92+G92-H92</f>
        <v>0</v>
      </c>
      <c r="J92" s="6">
        <f>IF(I92*C92&gt;2500,2500,I92*C92)</f>
        <v>0</v>
      </c>
    </row>
    <row r="93" spans="1:10">
      <c r="A93" s="1" t="s">
        <v>34</v>
      </c>
      <c r="B93" s="1" t="s">
        <v>86</v>
      </c>
      <c r="C93" s="7">
        <v>0</v>
      </c>
      <c r="D93" s="8">
        <v>0</v>
      </c>
      <c r="E93" s="1">
        <v>0</v>
      </c>
      <c r="F93" s="8">
        <f>IF(D93&gt;500,500,D93)</f>
        <v>0</v>
      </c>
      <c r="G93" s="8">
        <f>D93-F93</f>
        <v>0</v>
      </c>
      <c r="H93" s="8">
        <f>G93*C93</f>
        <v>0</v>
      </c>
      <c r="I93" s="8">
        <f>F93+G93-H93</f>
        <v>0</v>
      </c>
      <c r="J93" s="8">
        <f>IF(I93*C93&gt;2500,2500,I93*C93)</f>
        <v>0</v>
      </c>
    </row>
    <row r="94" spans="1:10">
      <c r="A94" s="4" t="s">
        <v>35</v>
      </c>
      <c r="B94" s="4" t="s">
        <v>86</v>
      </c>
      <c r="C94" s="5">
        <v>0</v>
      </c>
      <c r="D94" s="6">
        <v>0</v>
      </c>
      <c r="E94" s="4">
        <v>0</v>
      </c>
      <c r="F94" s="6">
        <f>IF(D94&gt;500,500,D94)</f>
        <v>0</v>
      </c>
      <c r="G94" s="6">
        <f>D94-F94</f>
        <v>0</v>
      </c>
      <c r="H94" s="6">
        <f>G94*C94</f>
        <v>0</v>
      </c>
      <c r="I94" s="6">
        <f>F94+G94-H94</f>
        <v>0</v>
      </c>
      <c r="J94" s="6">
        <f>IF(I94*C94&gt;2500,2500,I94*C94)</f>
        <v>0</v>
      </c>
    </row>
    <row r="95" spans="1:10">
      <c r="A95" s="1" t="s">
        <v>36</v>
      </c>
      <c r="B95" s="1" t="s">
        <v>86</v>
      </c>
      <c r="C95" s="7">
        <v>0</v>
      </c>
      <c r="D95" s="8">
        <v>0</v>
      </c>
      <c r="E95" s="1">
        <v>0</v>
      </c>
      <c r="F95" s="8">
        <f>IF(D95&gt;500,500,D95)</f>
        <v>0</v>
      </c>
      <c r="G95" s="8">
        <f>D95-F95</f>
        <v>0</v>
      </c>
      <c r="H95" s="8">
        <f>G95*C95</f>
        <v>0</v>
      </c>
      <c r="I95" s="8">
        <f>F95+G95-H95</f>
        <v>0</v>
      </c>
      <c r="J95" s="8">
        <f>IF(I95*C95&gt;2500,2500,I95*C95)</f>
        <v>0</v>
      </c>
    </row>
    <row r="96" spans="1:10">
      <c r="A96" s="4" t="s">
        <v>37</v>
      </c>
      <c r="B96" s="4" t="s">
        <v>86</v>
      </c>
      <c r="C96" s="5">
        <v>0</v>
      </c>
      <c r="D96" s="6">
        <v>0</v>
      </c>
      <c r="E96" s="4">
        <v>0</v>
      </c>
      <c r="F96" s="6">
        <f>IF(D96&gt;500,500,D96)</f>
        <v>0</v>
      </c>
      <c r="G96" s="6">
        <f>D96-F96</f>
        <v>0</v>
      </c>
      <c r="H96" s="6">
        <f>G96*C96</f>
        <v>0</v>
      </c>
      <c r="I96" s="6">
        <f>F96+G96-H96</f>
        <v>0</v>
      </c>
      <c r="J96" s="6">
        <f>IF(I96*C96&gt;2500,2500,I96*C96)</f>
        <v>0</v>
      </c>
    </row>
    <row r="97" spans="1:10">
      <c r="A97" s="1" t="s">
        <v>38</v>
      </c>
      <c r="B97" s="1" t="s">
        <v>86</v>
      </c>
      <c r="C97" s="7">
        <v>0</v>
      </c>
      <c r="D97" s="8">
        <v>0</v>
      </c>
      <c r="E97" s="1">
        <v>0</v>
      </c>
      <c r="F97" s="8">
        <f>IF(D97&gt;500,500,D97)</f>
        <v>0</v>
      </c>
      <c r="G97" s="8">
        <f>D97-F97</f>
        <v>0</v>
      </c>
      <c r="H97" s="8">
        <f>G97*C97</f>
        <v>0</v>
      </c>
      <c r="I97" s="8">
        <f>F97+G97-H97</f>
        <v>0</v>
      </c>
      <c r="J97" s="8">
        <f>IF(I97*C97&gt;2500,2500,I97*C97)</f>
        <v>0</v>
      </c>
    </row>
    <row r="98" spans="1:10">
      <c r="A98" s="4" t="s">
        <v>39</v>
      </c>
      <c r="B98" s="4" t="s">
        <v>86</v>
      </c>
      <c r="C98" s="5">
        <v>0</v>
      </c>
      <c r="D98" s="6">
        <v>0</v>
      </c>
      <c r="E98" s="4">
        <v>0</v>
      </c>
      <c r="F98" s="6">
        <f>IF(D98&gt;500,500,D98)</f>
        <v>0</v>
      </c>
      <c r="G98" s="6">
        <f>D98-F98</f>
        <v>0</v>
      </c>
      <c r="H98" s="6">
        <f>G98*C98</f>
        <v>0</v>
      </c>
      <c r="I98" s="6">
        <f>F98+G98-H98</f>
        <v>0</v>
      </c>
      <c r="J98" s="6">
        <f>IF(I98*C98&gt;2500,2500,I98*C98)</f>
        <v>0</v>
      </c>
    </row>
    <row r="99" spans="1:10">
      <c r="A99" s="1" t="s">
        <v>40</v>
      </c>
      <c r="B99" s="1" t="s">
        <v>86</v>
      </c>
      <c r="C99" s="7">
        <v>0</v>
      </c>
      <c r="D99" s="8">
        <v>0</v>
      </c>
      <c r="E99" s="1">
        <v>0</v>
      </c>
      <c r="F99" s="8">
        <f>IF(D99&gt;500,500,D99)</f>
        <v>0</v>
      </c>
      <c r="G99" s="8">
        <f>D99-F99</f>
        <v>0</v>
      </c>
      <c r="H99" s="8">
        <f>G99*C99</f>
        <v>0</v>
      </c>
      <c r="I99" s="8">
        <f>F99+G99-H99</f>
        <v>0</v>
      </c>
      <c r="J99" s="8">
        <f>IF(I99*C99&gt;2500,2500,I99*C99)</f>
        <v>0</v>
      </c>
    </row>
    <row r="100" spans="1:10">
      <c r="A100" s="4" t="s">
        <v>41</v>
      </c>
      <c r="B100" s="4" t="s">
        <v>86</v>
      </c>
      <c r="C100" s="5">
        <v>0</v>
      </c>
      <c r="D100" s="6">
        <v>0</v>
      </c>
      <c r="E100" s="4">
        <v>0</v>
      </c>
      <c r="F100" s="6">
        <f>IF(D100&gt;500,500,D100)</f>
        <v>0</v>
      </c>
      <c r="G100" s="6">
        <f>D100-F100</f>
        <v>0</v>
      </c>
      <c r="H100" s="6">
        <f>G100*C100</f>
        <v>0</v>
      </c>
      <c r="I100" s="6">
        <f>F100+G100-H100</f>
        <v>0</v>
      </c>
      <c r="J100" s="6">
        <f>IF(I100*C100&gt;2500,2500,I100*C100)</f>
        <v>0</v>
      </c>
    </row>
    <row r="101" spans="1:10">
      <c r="A101" s="1" t="s">
        <v>42</v>
      </c>
      <c r="B101" s="1" t="s">
        <v>86</v>
      </c>
      <c r="C101" s="7">
        <v>0</v>
      </c>
      <c r="D101" s="8">
        <v>0</v>
      </c>
      <c r="E101" s="1">
        <v>0</v>
      </c>
      <c r="F101" s="8">
        <f>IF(D101&gt;500,500,D101)</f>
        <v>0</v>
      </c>
      <c r="G101" s="8">
        <f>D101-F101</f>
        <v>0</v>
      </c>
      <c r="H101" s="8">
        <f>G101*C101</f>
        <v>0</v>
      </c>
      <c r="I101" s="8">
        <f>F101+G101-H101</f>
        <v>0</v>
      </c>
      <c r="J101" s="8">
        <f>IF(I101*C101&gt;2500,2500,I101*C101)</f>
        <v>0</v>
      </c>
    </row>
    <row r="102" spans="1:10">
      <c r="A102" s="4" t="s">
        <v>43</v>
      </c>
      <c r="B102" s="4" t="s">
        <v>86</v>
      </c>
      <c r="C102" s="5">
        <v>0</v>
      </c>
      <c r="D102" s="6">
        <v>0</v>
      </c>
      <c r="E102" s="4">
        <v>0</v>
      </c>
      <c r="F102" s="6">
        <f>IF(D102&gt;500,500,D102)</f>
        <v>0</v>
      </c>
      <c r="G102" s="6">
        <f>D102-F102</f>
        <v>0</v>
      </c>
      <c r="H102" s="6">
        <f>G102*C102</f>
        <v>0</v>
      </c>
      <c r="I102" s="6">
        <f>F102+G102-H102</f>
        <v>0</v>
      </c>
      <c r="J102" s="6">
        <f>IF(I102*C102&gt;2500,2500,I102*C102)</f>
        <v>0</v>
      </c>
    </row>
    <row r="103" spans="1:10">
      <c r="A103" s="1" t="s">
        <v>44</v>
      </c>
      <c r="B103" s="1" t="s">
        <v>86</v>
      </c>
      <c r="C103" s="7">
        <v>0</v>
      </c>
      <c r="D103" s="8">
        <v>0</v>
      </c>
      <c r="E103" s="1">
        <v>0</v>
      </c>
      <c r="F103" s="8">
        <f>IF(D103&gt;500,500,D103)</f>
        <v>0</v>
      </c>
      <c r="G103" s="8">
        <f>D103-F103</f>
        <v>0</v>
      </c>
      <c r="H103" s="8">
        <f>G103*C103</f>
        <v>0</v>
      </c>
      <c r="I103" s="8">
        <f>F103+G103-H103</f>
        <v>0</v>
      </c>
      <c r="J103" s="8">
        <f>IF(I103*C103&gt;2500,2500,I103*C103)</f>
        <v>0</v>
      </c>
    </row>
    <row r="104" spans="1:10">
      <c r="A104" s="4" t="s">
        <v>45</v>
      </c>
      <c r="B104" s="4" t="s">
        <v>86</v>
      </c>
      <c r="C104" s="5">
        <v>0</v>
      </c>
      <c r="D104" s="6">
        <v>0</v>
      </c>
      <c r="E104" s="4">
        <v>0</v>
      </c>
      <c r="F104" s="6">
        <f>IF(D104&gt;500,500,D104)</f>
        <v>0</v>
      </c>
      <c r="G104" s="6">
        <f>D104-F104</f>
        <v>0</v>
      </c>
      <c r="H104" s="6">
        <f>G104*C104</f>
        <v>0</v>
      </c>
      <c r="I104" s="6">
        <f>F104+G104-H104</f>
        <v>0</v>
      </c>
      <c r="J104" s="6">
        <f>IF(I104*C104&gt;2500,2500,I104*C104)</f>
        <v>0</v>
      </c>
    </row>
    <row r="105" spans="1:10">
      <c r="A105" s="1" t="s">
        <v>47</v>
      </c>
      <c r="B105" s="1" t="s">
        <v>86</v>
      </c>
      <c r="C105" s="7">
        <v>0</v>
      </c>
      <c r="D105" s="8">
        <v>0</v>
      </c>
      <c r="E105" s="1">
        <v>0</v>
      </c>
      <c r="F105" s="8">
        <f>IF(D105&gt;500,500,D105)</f>
        <v>0</v>
      </c>
      <c r="G105" s="8">
        <f>D105-F105</f>
        <v>0</v>
      </c>
      <c r="H105" s="8">
        <f>G105*C105</f>
        <v>0</v>
      </c>
      <c r="I105" s="8">
        <f>F105+G105-H105</f>
        <v>0</v>
      </c>
      <c r="J105" s="8">
        <f>IF(I105*C105&gt;2500,2500,I105*C105)</f>
        <v>0</v>
      </c>
    </row>
    <row r="106" spans="1:10">
      <c r="A106" s="4" t="s">
        <v>48</v>
      </c>
      <c r="B106" s="4" t="s">
        <v>86</v>
      </c>
      <c r="C106" s="5">
        <v>0</v>
      </c>
      <c r="D106" s="6">
        <v>0</v>
      </c>
      <c r="E106" s="4">
        <v>0</v>
      </c>
      <c r="F106" s="6">
        <f>IF(D106&gt;500,500,D106)</f>
        <v>0</v>
      </c>
      <c r="G106" s="6">
        <f>D106-F106</f>
        <v>0</v>
      </c>
      <c r="H106" s="6">
        <f>G106*C106</f>
        <v>0</v>
      </c>
      <c r="I106" s="6">
        <f>F106+G106-H106</f>
        <v>0</v>
      </c>
      <c r="J106" s="6">
        <f>IF(I106*C106&gt;2500,2500,I106*C106)</f>
        <v>0</v>
      </c>
    </row>
    <row r="107" spans="1:10">
      <c r="A107" s="1" t="s">
        <v>49</v>
      </c>
      <c r="B107" s="1" t="s">
        <v>86</v>
      </c>
      <c r="C107" s="7">
        <v>0</v>
      </c>
      <c r="D107" s="8">
        <v>0</v>
      </c>
      <c r="E107" s="1">
        <v>0</v>
      </c>
      <c r="F107" s="8">
        <f>IF(D107&gt;500,500,D107)</f>
        <v>0</v>
      </c>
      <c r="G107" s="8">
        <f>D107-F107</f>
        <v>0</v>
      </c>
      <c r="H107" s="8">
        <f>G107*C107</f>
        <v>0</v>
      </c>
      <c r="I107" s="8">
        <f>F107+G107-H107</f>
        <v>0</v>
      </c>
      <c r="J107" s="8">
        <f>IF(I107*C107&gt;2500,2500,I107*C107)</f>
        <v>0</v>
      </c>
    </row>
    <row r="108" spans="1:10">
      <c r="A108" s="4" t="s">
        <v>50</v>
      </c>
      <c r="B108" s="4" t="s">
        <v>86</v>
      </c>
      <c r="C108" s="5">
        <v>0</v>
      </c>
      <c r="D108" s="6">
        <v>0</v>
      </c>
      <c r="E108" s="4">
        <v>0</v>
      </c>
      <c r="F108" s="6">
        <f>IF(D108&gt;500,500,D108)</f>
        <v>0</v>
      </c>
      <c r="G108" s="6">
        <f>D108-F108</f>
        <v>0</v>
      </c>
      <c r="H108" s="6">
        <f>G108*C108</f>
        <v>0</v>
      </c>
      <c r="I108" s="6">
        <f>F108+G108-H108</f>
        <v>0</v>
      </c>
      <c r="J108" s="6">
        <f>IF(I108*C108&gt;2500,2500,I108*C108)</f>
        <v>0</v>
      </c>
    </row>
    <row r="109" spans="1:10">
      <c r="A109" s="1" t="s">
        <v>51</v>
      </c>
      <c r="B109" s="1" t="s">
        <v>86</v>
      </c>
      <c r="C109" s="7">
        <v>0</v>
      </c>
      <c r="D109" s="8">
        <v>0</v>
      </c>
      <c r="E109" s="1">
        <v>0</v>
      </c>
      <c r="F109" s="8">
        <f>IF(D109&gt;500,500,D109)</f>
        <v>0</v>
      </c>
      <c r="G109" s="8">
        <f>D109-F109</f>
        <v>0</v>
      </c>
      <c r="H109" s="8">
        <f>G109*C109</f>
        <v>0</v>
      </c>
      <c r="I109" s="8">
        <f>F109+G109-H109</f>
        <v>0</v>
      </c>
      <c r="J109" s="8">
        <f>IF(I109*C109&gt;2500,2500,I109*C109)</f>
        <v>0</v>
      </c>
    </row>
    <row r="110" spans="1:10">
      <c r="A110" s="4" t="s">
        <v>52</v>
      </c>
      <c r="B110" s="4" t="s">
        <v>86</v>
      </c>
      <c r="C110" s="5">
        <v>0</v>
      </c>
      <c r="D110" s="6">
        <v>0</v>
      </c>
      <c r="E110" s="4">
        <v>0</v>
      </c>
      <c r="F110" s="6">
        <f>IF(D110&gt;500,500,D110)</f>
        <v>0</v>
      </c>
      <c r="G110" s="6">
        <f>D110-F110</f>
        <v>0</v>
      </c>
      <c r="H110" s="6">
        <f>G110*C110</f>
        <v>0</v>
      </c>
      <c r="I110" s="6">
        <f>F110+G110-H110</f>
        <v>0</v>
      </c>
      <c r="J110" s="6">
        <f>IF(I110*C110&gt;2500,2500,I110*C110)</f>
        <v>0</v>
      </c>
    </row>
    <row r="111" spans="1:10">
      <c r="A111" s="1" t="s">
        <v>53</v>
      </c>
      <c r="B111" s="1" t="s">
        <v>86</v>
      </c>
      <c r="C111" s="7">
        <v>0</v>
      </c>
      <c r="D111" s="8">
        <v>0</v>
      </c>
      <c r="E111" s="1">
        <v>0</v>
      </c>
      <c r="F111" s="8">
        <f>IF(D111&gt;500,500,D111)</f>
        <v>0</v>
      </c>
      <c r="G111" s="8">
        <f>D111-F111</f>
        <v>0</v>
      </c>
      <c r="H111" s="8">
        <f>G111*C111</f>
        <v>0</v>
      </c>
      <c r="I111" s="8">
        <f>F111+G111-H111</f>
        <v>0</v>
      </c>
      <c r="J111" s="8">
        <f>IF(I111*C111&gt;2500,2500,I111*C111)</f>
        <v>0</v>
      </c>
    </row>
    <row r="112" spans="1:10">
      <c r="A112" s="4" t="s">
        <v>54</v>
      </c>
      <c r="B112" s="4" t="s">
        <v>86</v>
      </c>
      <c r="C112" s="5">
        <v>0</v>
      </c>
      <c r="D112" s="6">
        <v>0</v>
      </c>
      <c r="E112" s="4">
        <v>0</v>
      </c>
      <c r="F112" s="6">
        <f>IF(D112&gt;500,500,D112)</f>
        <v>0</v>
      </c>
      <c r="G112" s="6">
        <f>D112-F112</f>
        <v>0</v>
      </c>
      <c r="H112" s="6">
        <f>G112*C112</f>
        <v>0</v>
      </c>
      <c r="I112" s="6">
        <f>F112+G112-H112</f>
        <v>0</v>
      </c>
      <c r="J112" s="6">
        <f>IF(I112*C112&gt;2500,2500,I112*C112)</f>
        <v>0</v>
      </c>
    </row>
    <row r="113" spans="1:10">
      <c r="A113" s="1" t="s">
        <v>55</v>
      </c>
      <c r="B113" s="1" t="s">
        <v>86</v>
      </c>
      <c r="C113" s="7">
        <v>0</v>
      </c>
      <c r="D113" s="8">
        <v>0</v>
      </c>
      <c r="E113" s="1">
        <v>0</v>
      </c>
      <c r="F113" s="8">
        <f>IF(D113&gt;500,500,D113)</f>
        <v>0</v>
      </c>
      <c r="G113" s="8">
        <f>D113-F113</f>
        <v>0</v>
      </c>
      <c r="H113" s="8">
        <f>G113*C113</f>
        <v>0</v>
      </c>
      <c r="I113" s="8">
        <f>F113+G113-H113</f>
        <v>0</v>
      </c>
      <c r="J113" s="8">
        <f>IF(I113*C113&gt;2500,2500,I113*C113)</f>
        <v>0</v>
      </c>
    </row>
    <row r="114" spans="1:10">
      <c r="A114" s="4" t="s">
        <v>56</v>
      </c>
      <c r="B114" s="4" t="s">
        <v>86</v>
      </c>
      <c r="C114" s="5">
        <v>0</v>
      </c>
      <c r="D114" s="6">
        <v>0</v>
      </c>
      <c r="E114" s="4">
        <v>0</v>
      </c>
      <c r="F114" s="6">
        <f>IF(D114&gt;500,500,D114)</f>
        <v>0</v>
      </c>
      <c r="G114" s="6">
        <f>D114-F114</f>
        <v>0</v>
      </c>
      <c r="H114" s="6">
        <f>G114*C114</f>
        <v>0</v>
      </c>
      <c r="I114" s="6">
        <f>F114+G114-H114</f>
        <v>0</v>
      </c>
      <c r="J114" s="6">
        <f>IF(I114*C114&gt;2500,2500,I114*C114)</f>
        <v>0</v>
      </c>
    </row>
    <row r="115" spans="1:10">
      <c r="A115" s="1" t="s">
        <v>57</v>
      </c>
      <c r="B115" s="1" t="s">
        <v>86</v>
      </c>
      <c r="C115" s="7">
        <v>0</v>
      </c>
      <c r="D115" s="8">
        <v>0</v>
      </c>
      <c r="E115" s="1">
        <v>0</v>
      </c>
      <c r="F115" s="8">
        <f>IF(D115&gt;500,500,D115)</f>
        <v>0</v>
      </c>
      <c r="G115" s="8">
        <f>D115-F115</f>
        <v>0</v>
      </c>
      <c r="H115" s="8">
        <f>G115*C115</f>
        <v>0</v>
      </c>
      <c r="I115" s="8">
        <f>F115+G115-H115</f>
        <v>0</v>
      </c>
      <c r="J115" s="8">
        <f>IF(I115*C115&gt;2500,2500,I115*C115)</f>
        <v>0</v>
      </c>
    </row>
    <row r="116" spans="1:10">
      <c r="A116" s="4" t="s">
        <v>58</v>
      </c>
      <c r="B116" s="4" t="s">
        <v>86</v>
      </c>
      <c r="C116" s="5">
        <v>0</v>
      </c>
      <c r="D116" s="6">
        <v>0</v>
      </c>
      <c r="E116" s="4">
        <v>0</v>
      </c>
      <c r="F116" s="6">
        <f>IF(D116&gt;500,500,D116)</f>
        <v>0</v>
      </c>
      <c r="G116" s="6">
        <f>D116-F116</f>
        <v>0</v>
      </c>
      <c r="H116" s="6">
        <f>G116*C116</f>
        <v>0</v>
      </c>
      <c r="I116" s="6">
        <f>F116+G116-H116</f>
        <v>0</v>
      </c>
      <c r="J116" s="6">
        <f>IF(I116*C116&gt;2500,2500,I116*C116)</f>
        <v>0</v>
      </c>
    </row>
    <row r="117" spans="1:10">
      <c r="A117" s="1" t="s">
        <v>59</v>
      </c>
      <c r="B117" s="1" t="s">
        <v>86</v>
      </c>
      <c r="C117" s="7">
        <v>0.35</v>
      </c>
      <c r="D117" s="8">
        <v>81.0</v>
      </c>
      <c r="E117" s="1">
        <v>1</v>
      </c>
      <c r="F117" s="8">
        <f>IF(D117&gt;500,500,D117)</f>
        <v>81</v>
      </c>
      <c r="G117" s="8">
        <f>D117-F117</f>
        <v>0</v>
      </c>
      <c r="H117" s="8">
        <f>G117*C117</f>
        <v>0</v>
      </c>
      <c r="I117" s="8">
        <f>F117+G117-H117</f>
        <v>81</v>
      </c>
      <c r="J117" s="8">
        <f>IF(I117*C117&gt;2500,2500,I117*C117)</f>
        <v>28.35</v>
      </c>
    </row>
    <row r="118" spans="1:10">
      <c r="A118" s="4" t="s">
        <v>60</v>
      </c>
      <c r="B118" s="4" t="s">
        <v>86</v>
      </c>
      <c r="C118" s="5">
        <v>0</v>
      </c>
      <c r="D118" s="6">
        <v>0</v>
      </c>
      <c r="E118" s="4">
        <v>0</v>
      </c>
      <c r="F118" s="6">
        <f>IF(D118&gt;500,500,D118)</f>
        <v>0</v>
      </c>
      <c r="G118" s="6">
        <f>D118-F118</f>
        <v>0</v>
      </c>
      <c r="H118" s="6">
        <f>G118*C118</f>
        <v>0</v>
      </c>
      <c r="I118" s="6">
        <f>F118+G118-H118</f>
        <v>0</v>
      </c>
      <c r="J118" s="6">
        <f>IF(I118*C118&gt;2500,2500,I118*C118)</f>
        <v>0</v>
      </c>
    </row>
    <row r="119" spans="1:10">
      <c r="A119" s="1" t="s">
        <v>61</v>
      </c>
      <c r="B119" s="1" t="s">
        <v>86</v>
      </c>
      <c r="C119" s="7">
        <v>0</v>
      </c>
      <c r="D119" s="8">
        <v>0</v>
      </c>
      <c r="E119" s="1">
        <v>0</v>
      </c>
      <c r="F119" s="8">
        <f>IF(D119&gt;500,500,D119)</f>
        <v>0</v>
      </c>
      <c r="G119" s="8">
        <f>D119-F119</f>
        <v>0</v>
      </c>
      <c r="H119" s="8">
        <f>G119*C119</f>
        <v>0</v>
      </c>
      <c r="I119" s="8">
        <f>F119+G119-H119</f>
        <v>0</v>
      </c>
      <c r="J119" s="8">
        <f>IF(I119*C119&gt;2500,2500,I119*C119)</f>
        <v>0</v>
      </c>
    </row>
    <row r="120" spans="1:10">
      <c r="A120" s="4" t="s">
        <v>62</v>
      </c>
      <c r="B120" s="4" t="s">
        <v>86</v>
      </c>
      <c r="C120" s="5">
        <v>0</v>
      </c>
      <c r="D120" s="6">
        <v>0</v>
      </c>
      <c r="E120" s="4">
        <v>0</v>
      </c>
      <c r="F120" s="6">
        <f>IF(D120&gt;500,500,D120)</f>
        <v>0</v>
      </c>
      <c r="G120" s="6">
        <f>D120-F120</f>
        <v>0</v>
      </c>
      <c r="H120" s="6">
        <f>G120*C120</f>
        <v>0</v>
      </c>
      <c r="I120" s="6">
        <f>F120+G120-H120</f>
        <v>0</v>
      </c>
      <c r="J120" s="6">
        <f>IF(I120*C120&gt;2500,2500,I120*C120)</f>
        <v>0</v>
      </c>
    </row>
    <row r="121" spans="1:10">
      <c r="A121" s="1" t="s">
        <v>63</v>
      </c>
      <c r="B121" s="1" t="s">
        <v>86</v>
      </c>
      <c r="C121" s="7">
        <v>0</v>
      </c>
      <c r="D121" s="8">
        <v>0</v>
      </c>
      <c r="E121" s="1">
        <v>0</v>
      </c>
      <c r="F121" s="8">
        <f>IF(D121&gt;500,500,D121)</f>
        <v>0</v>
      </c>
      <c r="G121" s="8">
        <f>D121-F121</f>
        <v>0</v>
      </c>
      <c r="H121" s="8">
        <f>G121*C121</f>
        <v>0</v>
      </c>
      <c r="I121" s="8">
        <f>F121+G121-H121</f>
        <v>0</v>
      </c>
      <c r="J121" s="8">
        <f>IF(I121*C121&gt;2500,2500,I121*C121)</f>
        <v>0</v>
      </c>
    </row>
    <row r="122" spans="1:10">
      <c r="A122" s="4" t="s">
        <v>64</v>
      </c>
      <c r="B122" s="4" t="s">
        <v>86</v>
      </c>
      <c r="C122" s="5">
        <v>0</v>
      </c>
      <c r="D122" s="6">
        <v>0</v>
      </c>
      <c r="E122" s="4">
        <v>0</v>
      </c>
      <c r="F122" s="6">
        <f>IF(D122&gt;500,500,D122)</f>
        <v>0</v>
      </c>
      <c r="G122" s="6">
        <f>D122-F122</f>
        <v>0</v>
      </c>
      <c r="H122" s="6">
        <f>G122*C122</f>
        <v>0</v>
      </c>
      <c r="I122" s="6">
        <f>F122+G122-H122</f>
        <v>0</v>
      </c>
      <c r="J122" s="6">
        <f>IF(I122*C122&gt;2500,2500,I122*C122)</f>
        <v>0</v>
      </c>
    </row>
    <row r="123" spans="1:10">
      <c r="A123" s="1" t="s">
        <v>65</v>
      </c>
      <c r="B123" s="1" t="s">
        <v>86</v>
      </c>
      <c r="C123" s="7">
        <v>0</v>
      </c>
      <c r="D123" s="8">
        <v>0</v>
      </c>
      <c r="E123" s="1">
        <v>0</v>
      </c>
      <c r="F123" s="8">
        <f>IF(D123&gt;500,500,D123)</f>
        <v>0</v>
      </c>
      <c r="G123" s="8">
        <f>D123-F123</f>
        <v>0</v>
      </c>
      <c r="H123" s="8">
        <f>G123*C123</f>
        <v>0</v>
      </c>
      <c r="I123" s="8">
        <f>F123+G123-H123</f>
        <v>0</v>
      </c>
      <c r="J123" s="8">
        <f>IF(I123*C123&gt;2500,2500,I123*C123)</f>
        <v>0</v>
      </c>
    </row>
    <row r="124" spans="1:10">
      <c r="A124" s="4" t="s">
        <v>66</v>
      </c>
      <c r="B124" s="4" t="s">
        <v>86</v>
      </c>
      <c r="C124" s="5">
        <v>0</v>
      </c>
      <c r="D124" s="6">
        <v>0</v>
      </c>
      <c r="E124" s="4">
        <v>0</v>
      </c>
      <c r="F124" s="6">
        <f>IF(D124&gt;500,500,D124)</f>
        <v>0</v>
      </c>
      <c r="G124" s="6">
        <f>D124-F124</f>
        <v>0</v>
      </c>
      <c r="H124" s="6">
        <f>G124*C124</f>
        <v>0</v>
      </c>
      <c r="I124" s="6">
        <f>F124+G124-H124</f>
        <v>0</v>
      </c>
      <c r="J124" s="6">
        <f>IF(I124*C124&gt;2500,2500,I124*C124)</f>
        <v>0</v>
      </c>
    </row>
    <row r="125" spans="1:10">
      <c r="A125" s="1" t="s">
        <v>67</v>
      </c>
      <c r="B125" s="1" t="s">
        <v>86</v>
      </c>
      <c r="C125" s="7">
        <v>0</v>
      </c>
      <c r="D125" s="8">
        <v>0</v>
      </c>
      <c r="E125" s="1">
        <v>0</v>
      </c>
      <c r="F125" s="8">
        <f>IF(D125&gt;500,500,D125)</f>
        <v>0</v>
      </c>
      <c r="G125" s="8">
        <f>D125-F125</f>
        <v>0</v>
      </c>
      <c r="H125" s="8">
        <f>G125*C125</f>
        <v>0</v>
      </c>
      <c r="I125" s="8">
        <f>F125+G125-H125</f>
        <v>0</v>
      </c>
      <c r="J125" s="8">
        <f>IF(I125*C125&gt;2500,2500,I125*C125)</f>
        <v>0</v>
      </c>
    </row>
    <row r="126" spans="1:10">
      <c r="A126" s="4" t="s">
        <v>68</v>
      </c>
      <c r="B126" s="4" t="s">
        <v>86</v>
      </c>
      <c r="C126" s="5">
        <v>0</v>
      </c>
      <c r="D126" s="6">
        <v>0</v>
      </c>
      <c r="E126" s="4">
        <v>0</v>
      </c>
      <c r="F126" s="6">
        <f>IF(D126&gt;500,500,D126)</f>
        <v>0</v>
      </c>
      <c r="G126" s="6">
        <f>D126-F126</f>
        <v>0</v>
      </c>
      <c r="H126" s="6">
        <f>G126*C126</f>
        <v>0</v>
      </c>
      <c r="I126" s="6">
        <f>F126+G126-H126</f>
        <v>0</v>
      </c>
      <c r="J126" s="6">
        <f>IF(I126*C126&gt;2500,2500,I126*C126)</f>
        <v>0</v>
      </c>
    </row>
    <row r="127" spans="1:10">
      <c r="A127" s="1" t="s">
        <v>69</v>
      </c>
      <c r="B127" s="1" t="s">
        <v>86</v>
      </c>
      <c r="C127" s="7">
        <v>0</v>
      </c>
      <c r="D127" s="8">
        <v>0</v>
      </c>
      <c r="E127" s="1">
        <v>0</v>
      </c>
      <c r="F127" s="8">
        <f>IF(D127&gt;500,500,D127)</f>
        <v>0</v>
      </c>
      <c r="G127" s="8">
        <f>D127-F127</f>
        <v>0</v>
      </c>
      <c r="H127" s="8">
        <f>G127*C127</f>
        <v>0</v>
      </c>
      <c r="I127" s="8">
        <f>F127+G127-H127</f>
        <v>0</v>
      </c>
      <c r="J127" s="8">
        <f>IF(I127*C127&gt;2500,2500,I127*C127)</f>
        <v>0</v>
      </c>
    </row>
    <row r="128" spans="1:10">
      <c r="A128" s="4" t="s">
        <v>70</v>
      </c>
      <c r="B128" s="4" t="s">
        <v>86</v>
      </c>
      <c r="C128" s="5">
        <v>0</v>
      </c>
      <c r="D128" s="6">
        <v>0</v>
      </c>
      <c r="E128" s="4">
        <v>0</v>
      </c>
      <c r="F128" s="6">
        <f>IF(D128&gt;500,500,D128)</f>
        <v>0</v>
      </c>
      <c r="G128" s="6">
        <f>D128-F128</f>
        <v>0</v>
      </c>
      <c r="H128" s="6">
        <f>G128*C128</f>
        <v>0</v>
      </c>
      <c r="I128" s="6">
        <f>F128+G128-H128</f>
        <v>0</v>
      </c>
      <c r="J128" s="6">
        <f>IF(I128*C128&gt;2500,2500,I128*C128)</f>
        <v>0</v>
      </c>
    </row>
    <row r="129" spans="1:10">
      <c r="A129" s="1" t="s">
        <v>71</v>
      </c>
      <c r="B129" s="1" t="s">
        <v>86</v>
      </c>
      <c r="C129" s="7">
        <v>0</v>
      </c>
      <c r="D129" s="8">
        <v>0</v>
      </c>
      <c r="E129" s="1">
        <v>0</v>
      </c>
      <c r="F129" s="8">
        <f>IF(D129&gt;500,500,D129)</f>
        <v>0</v>
      </c>
      <c r="G129" s="8">
        <f>D129-F129</f>
        <v>0</v>
      </c>
      <c r="H129" s="8">
        <f>G129*C129</f>
        <v>0</v>
      </c>
      <c r="I129" s="8">
        <f>F129+G129-H129</f>
        <v>0</v>
      </c>
      <c r="J129" s="8">
        <f>IF(I129*C129&gt;2500,2500,I129*C129)</f>
        <v>0</v>
      </c>
    </row>
    <row r="130" spans="1:10">
      <c r="A130" s="4" t="s">
        <v>72</v>
      </c>
      <c r="B130" s="4" t="s">
        <v>86</v>
      </c>
      <c r="C130" s="5">
        <v>0</v>
      </c>
      <c r="D130" s="6">
        <v>0</v>
      </c>
      <c r="E130" s="4">
        <v>0</v>
      </c>
      <c r="F130" s="6">
        <f>IF(D130&gt;500,500,D130)</f>
        <v>0</v>
      </c>
      <c r="G130" s="6">
        <f>D130-F130</f>
        <v>0</v>
      </c>
      <c r="H130" s="6">
        <f>G130*C130</f>
        <v>0</v>
      </c>
      <c r="I130" s="6">
        <f>F130+G130-H130</f>
        <v>0</v>
      </c>
      <c r="J130" s="6">
        <f>IF(I130*C130&gt;2500,2500,I130*C130)</f>
        <v>0</v>
      </c>
    </row>
    <row r="131" spans="1:10">
      <c r="A131" s="1" t="s">
        <v>73</v>
      </c>
      <c r="B131" s="1" t="s">
        <v>86</v>
      </c>
      <c r="C131" s="7">
        <v>0</v>
      </c>
      <c r="D131" s="8">
        <v>0</v>
      </c>
      <c r="E131" s="1">
        <v>0</v>
      </c>
      <c r="F131" s="8">
        <f>IF(D131&gt;500,500,D131)</f>
        <v>0</v>
      </c>
      <c r="G131" s="8">
        <f>D131-F131</f>
        <v>0</v>
      </c>
      <c r="H131" s="8">
        <f>G131*C131</f>
        <v>0</v>
      </c>
      <c r="I131" s="8">
        <f>F131+G131-H131</f>
        <v>0</v>
      </c>
      <c r="J131" s="8">
        <f>IF(I131*C131&gt;2500,2500,I131*C131)</f>
        <v>0</v>
      </c>
    </row>
    <row r="132" spans="1:10">
      <c r="A132" s="4" t="s">
        <v>74</v>
      </c>
      <c r="B132" s="4" t="s">
        <v>86</v>
      </c>
      <c r="C132" s="5">
        <v>0</v>
      </c>
      <c r="D132" s="6">
        <v>0</v>
      </c>
      <c r="E132" s="4">
        <v>0</v>
      </c>
      <c r="F132" s="6">
        <f>IF(D132&gt;500,500,D132)</f>
        <v>0</v>
      </c>
      <c r="G132" s="6">
        <f>D132-F132</f>
        <v>0</v>
      </c>
      <c r="H132" s="6">
        <f>G132*C132</f>
        <v>0</v>
      </c>
      <c r="I132" s="6">
        <f>F132+G132-H132</f>
        <v>0</v>
      </c>
      <c r="J132" s="6">
        <f>IF(I132*C132&gt;2500,2500,I132*C132)</f>
        <v>0</v>
      </c>
    </row>
    <row r="133" spans="1:10">
      <c r="A133" s="1" t="s">
        <v>75</v>
      </c>
      <c r="B133" s="1" t="s">
        <v>86</v>
      </c>
      <c r="C133" s="7">
        <v>0</v>
      </c>
      <c r="D133" s="8">
        <v>0</v>
      </c>
      <c r="E133" s="1">
        <v>0</v>
      </c>
      <c r="F133" s="8">
        <f>IF(D133&gt;500,500,D133)</f>
        <v>0</v>
      </c>
      <c r="G133" s="8">
        <f>D133-F133</f>
        <v>0</v>
      </c>
      <c r="H133" s="8">
        <f>G133*C133</f>
        <v>0</v>
      </c>
      <c r="I133" s="8">
        <f>F133+G133-H133</f>
        <v>0</v>
      </c>
      <c r="J133" s="8">
        <f>IF(I133*C133&gt;2500,2500,I133*C133)</f>
        <v>0</v>
      </c>
    </row>
    <row r="134" spans="1:10">
      <c r="A134" s="4" t="s">
        <v>76</v>
      </c>
      <c r="B134" s="4" t="s">
        <v>86</v>
      </c>
      <c r="C134" s="5">
        <v>0</v>
      </c>
      <c r="D134" s="6">
        <v>0</v>
      </c>
      <c r="E134" s="4">
        <v>0</v>
      </c>
      <c r="F134" s="6">
        <f>IF(D134&gt;500,500,D134)</f>
        <v>0</v>
      </c>
      <c r="G134" s="6">
        <f>D134-F134</f>
        <v>0</v>
      </c>
      <c r="H134" s="6">
        <f>G134*C134</f>
        <v>0</v>
      </c>
      <c r="I134" s="6">
        <f>F134+G134-H134</f>
        <v>0</v>
      </c>
      <c r="J134" s="6">
        <f>IF(I134*C134&gt;2500,2500,I134*C134)</f>
        <v>0</v>
      </c>
    </row>
    <row r="135" spans="1:10">
      <c r="A135" s="1" t="s">
        <v>78</v>
      </c>
      <c r="B135" s="1" t="s">
        <v>86</v>
      </c>
      <c r="C135" s="7">
        <v>0</v>
      </c>
      <c r="D135" s="8">
        <v>0</v>
      </c>
      <c r="E135" s="1">
        <v>0</v>
      </c>
      <c r="F135" s="8">
        <f>IF(D135&gt;500,500,D135)</f>
        <v>0</v>
      </c>
      <c r="G135" s="8">
        <f>D135-F135</f>
        <v>0</v>
      </c>
      <c r="H135" s="8">
        <f>G135*C135</f>
        <v>0</v>
      </c>
      <c r="I135" s="8">
        <f>F135+G135-H135</f>
        <v>0</v>
      </c>
      <c r="J135" s="8">
        <f>IF(I135*C135&gt;2500,2500,I135*C135)</f>
        <v>0</v>
      </c>
    </row>
    <row r="136" spans="1:10">
      <c r="A136" s="4" t="s">
        <v>79</v>
      </c>
      <c r="B136" s="4" t="s">
        <v>86</v>
      </c>
      <c r="C136" s="5">
        <v>0</v>
      </c>
      <c r="D136" s="6">
        <v>0</v>
      </c>
      <c r="E136" s="4">
        <v>0</v>
      </c>
      <c r="F136" s="6">
        <f>IF(D136&gt;500,500,D136)</f>
        <v>0</v>
      </c>
      <c r="G136" s="6">
        <f>D136-F136</f>
        <v>0</v>
      </c>
      <c r="H136" s="6">
        <f>G136*C136</f>
        <v>0</v>
      </c>
      <c r="I136" s="6">
        <f>F136+G136-H136</f>
        <v>0</v>
      </c>
      <c r="J136" s="6">
        <f>IF(I136*C136&gt;2500,2500,I136*C136)</f>
        <v>0</v>
      </c>
    </row>
    <row r="137" spans="1:10">
      <c r="A137" s="1" t="s">
        <v>80</v>
      </c>
      <c r="B137" s="1" t="s">
        <v>86</v>
      </c>
      <c r="C137" s="7">
        <v>0</v>
      </c>
      <c r="D137" s="8">
        <v>0</v>
      </c>
      <c r="E137" s="1">
        <v>0</v>
      </c>
      <c r="F137" s="8">
        <f>IF(D137&gt;500,500,D137)</f>
        <v>0</v>
      </c>
      <c r="G137" s="8">
        <f>D137-F137</f>
        <v>0</v>
      </c>
      <c r="H137" s="8">
        <f>G137*C137</f>
        <v>0</v>
      </c>
      <c r="I137" s="8">
        <f>F137+G137-H137</f>
        <v>0</v>
      </c>
      <c r="J137" s="8">
        <f>IF(I137*C137&gt;2500,2500,I137*C137)</f>
        <v>0</v>
      </c>
    </row>
    <row r="138" spans="1:10">
      <c r="A138" s="4" t="s">
        <v>81</v>
      </c>
      <c r="B138" s="4" t="s">
        <v>86</v>
      </c>
      <c r="C138" s="5">
        <v>0</v>
      </c>
      <c r="D138" s="6">
        <v>0</v>
      </c>
      <c r="E138" s="4">
        <v>0</v>
      </c>
      <c r="F138" s="6">
        <f>IF(D138&gt;500,500,D138)</f>
        <v>0</v>
      </c>
      <c r="G138" s="6">
        <f>D138-F138</f>
        <v>0</v>
      </c>
      <c r="H138" s="6">
        <f>G138*C138</f>
        <v>0</v>
      </c>
      <c r="I138" s="6">
        <f>F138+G138-H138</f>
        <v>0</v>
      </c>
      <c r="J138" s="6">
        <f>IF(I138*C138&gt;2500,2500,I138*C138)</f>
        <v>0</v>
      </c>
    </row>
    <row r="139" spans="1:10">
      <c r="A139" s="1" t="s">
        <v>82</v>
      </c>
      <c r="B139" s="1" t="s">
        <v>86</v>
      </c>
      <c r="C139" s="7">
        <v>0</v>
      </c>
      <c r="D139" s="8">
        <v>0</v>
      </c>
      <c r="E139" s="1">
        <v>0</v>
      </c>
      <c r="F139" s="8">
        <f>IF(D139&gt;500,500,D139)</f>
        <v>0</v>
      </c>
      <c r="G139" s="8">
        <f>D139-F139</f>
        <v>0</v>
      </c>
      <c r="H139" s="8">
        <f>G139*C139</f>
        <v>0</v>
      </c>
      <c r="I139" s="8">
        <f>F139+G139-H139</f>
        <v>0</v>
      </c>
      <c r="J139" s="8">
        <f>IF(I139*C139&gt;2500,2500,I139*C139)</f>
        <v>0</v>
      </c>
    </row>
    <row r="140" spans="1:10">
      <c r="A140" s="4" t="s">
        <v>83</v>
      </c>
      <c r="B140" s="4" t="s">
        <v>86</v>
      </c>
      <c r="C140" s="5">
        <v>0</v>
      </c>
      <c r="D140" s="6">
        <v>0</v>
      </c>
      <c r="E140" s="4">
        <v>0</v>
      </c>
      <c r="F140" s="6">
        <f>IF(D140&gt;500,500,D140)</f>
        <v>0</v>
      </c>
      <c r="G140" s="6">
        <f>D140-F140</f>
        <v>0</v>
      </c>
      <c r="H140" s="6">
        <f>G140*C140</f>
        <v>0</v>
      </c>
      <c r="I140" s="6">
        <f>F140+G140-H140</f>
        <v>0</v>
      </c>
      <c r="J140" s="6">
        <f>IF(I140*C140&gt;2500,2500,I140*C140)</f>
        <v>0</v>
      </c>
    </row>
    <row r="141" spans="1:10">
      <c r="A141" s="1" t="s">
        <v>84</v>
      </c>
      <c r="B141" s="1" t="s">
        <v>86</v>
      </c>
      <c r="C141" s="7">
        <v>0</v>
      </c>
      <c r="D141" s="8">
        <v>0</v>
      </c>
      <c r="E141" s="1">
        <v>0</v>
      </c>
      <c r="F141" s="8">
        <f>IF(D141&gt;500,500,D141)</f>
        <v>0</v>
      </c>
      <c r="G141" s="8">
        <f>D141-F141</f>
        <v>0</v>
      </c>
      <c r="H141" s="8">
        <f>G141*C141</f>
        <v>0</v>
      </c>
      <c r="I141" s="8">
        <f>F141+G141-H141</f>
        <v>0</v>
      </c>
      <c r="J141" s="8">
        <f>IF(I141*C141&gt;2500,2500,I141*C141)</f>
        <v>0</v>
      </c>
    </row>
    <row r="142" spans="1:10">
      <c r="D142" s="10">
        <f>SUM(D77:D141)</f>
        <v>81</v>
      </c>
      <c r="E142" s="9">
        <f>SUM(E77:E141)</f>
        <v>1</v>
      </c>
      <c r="H142" s="10">
        <f>SUM(H77:H141)</f>
        <v>0</v>
      </c>
      <c r="J142" s="10">
        <f>SUM(J77:J141)</f>
        <v>28.35</v>
      </c>
    </row>
    <row r="143" spans="1:10">
      <c r="H143" s="11">
        <f>H142/D142</f>
        <v>0</v>
      </c>
      <c r="J143" s="11">
        <f>J142/D142</f>
        <v>0.35</v>
      </c>
    </row>
    <row r="145" spans="1:10">
      <c r="A145" s="2" t="s">
        <v>87</v>
      </c>
    </row>
    <row r="146" spans="1:10">
      <c r="A146" s="3" t="s">
        <v>6</v>
      </c>
      <c r="B146" s="3" t="s">
        <v>7</v>
      </c>
      <c r="C146" s="3" t="s">
        <v>8</v>
      </c>
      <c r="D146" s="3" t="s">
        <v>9</v>
      </c>
      <c r="E146" s="3" t="s">
        <v>10</v>
      </c>
      <c r="F146" s="3" t="s">
        <v>11</v>
      </c>
      <c r="G146" s="3" t="s">
        <v>12</v>
      </c>
      <c r="H146" s="3" t="s">
        <v>13</v>
      </c>
      <c r="I146" s="3" t="s">
        <v>14</v>
      </c>
      <c r="J146" s="3" t="s">
        <v>15</v>
      </c>
    </row>
    <row r="147" spans="1:10">
      <c r="A147" s="1" t="s">
        <v>20</v>
      </c>
      <c r="B147" s="1" t="s">
        <v>88</v>
      </c>
      <c r="C147" s="7">
        <v>0</v>
      </c>
      <c r="D147" s="8">
        <v>0</v>
      </c>
      <c r="E147" s="1">
        <v>0</v>
      </c>
      <c r="F147" s="8">
        <f>IF(D147&gt;500,500,D147)</f>
        <v>0</v>
      </c>
      <c r="G147" s="8">
        <f>D147-F147</f>
        <v>0</v>
      </c>
      <c r="H147" s="8">
        <f>G147*C147</f>
        <v>0</v>
      </c>
      <c r="I147" s="8">
        <f>F147+G147-H147</f>
        <v>0</v>
      </c>
      <c r="J147" s="8">
        <f>IF(I147*C147&gt;2500,2500,I147*C147)</f>
        <v>0</v>
      </c>
    </row>
    <row r="148" spans="1:10">
      <c r="A148" s="4" t="s">
        <v>39</v>
      </c>
      <c r="B148" s="4" t="s">
        <v>88</v>
      </c>
      <c r="C148" s="5">
        <v>0</v>
      </c>
      <c r="D148" s="6">
        <v>0</v>
      </c>
      <c r="E148" s="4">
        <v>0</v>
      </c>
      <c r="F148" s="6">
        <f>IF(D148&gt;500,500,D148)</f>
        <v>0</v>
      </c>
      <c r="G148" s="6">
        <f>D148-F148</f>
        <v>0</v>
      </c>
      <c r="H148" s="6">
        <f>G148*C148</f>
        <v>0</v>
      </c>
      <c r="I148" s="6">
        <f>F148+G148-H148</f>
        <v>0</v>
      </c>
      <c r="J148" s="6">
        <f>IF(I148*C148&gt;2500,2500,I148*C148)</f>
        <v>0</v>
      </c>
    </row>
    <row r="149" spans="1:10">
      <c r="A149" s="1" t="s">
        <v>41</v>
      </c>
      <c r="B149" s="1" t="s">
        <v>88</v>
      </c>
      <c r="C149" s="7">
        <v>0</v>
      </c>
      <c r="D149" s="8">
        <v>0</v>
      </c>
      <c r="E149" s="1">
        <v>0</v>
      </c>
      <c r="F149" s="8">
        <f>IF(D149&gt;500,500,D149)</f>
        <v>0</v>
      </c>
      <c r="G149" s="8">
        <f>D149-F149</f>
        <v>0</v>
      </c>
      <c r="H149" s="8">
        <f>G149*C149</f>
        <v>0</v>
      </c>
      <c r="I149" s="8">
        <f>F149+G149-H149</f>
        <v>0</v>
      </c>
      <c r="J149" s="8">
        <f>IF(I149*C149&gt;2500,2500,I149*C149)</f>
        <v>0</v>
      </c>
    </row>
    <row r="150" spans="1:10">
      <c r="A150" s="4" t="s">
        <v>89</v>
      </c>
      <c r="B150" s="4" t="s">
        <v>88</v>
      </c>
      <c r="C150" s="5">
        <v>0</v>
      </c>
      <c r="D150" s="6">
        <v>0</v>
      </c>
      <c r="E150" s="4">
        <v>0</v>
      </c>
      <c r="F150" s="6">
        <f>IF(D150&gt;500,500,D150)</f>
        <v>0</v>
      </c>
      <c r="G150" s="6">
        <f>D150-F150</f>
        <v>0</v>
      </c>
      <c r="H150" s="6">
        <f>G150*C150</f>
        <v>0</v>
      </c>
      <c r="I150" s="6">
        <f>F150+G150-H150</f>
        <v>0</v>
      </c>
      <c r="J150" s="6">
        <f>IF(I150*C150&gt;2500,2500,I150*C150)</f>
        <v>0</v>
      </c>
    </row>
    <row r="151" spans="1:10">
      <c r="D151" s="10">
        <f>SUM(D147:D150)</f>
        <v>0</v>
      </c>
      <c r="E151" s="9">
        <f>SUM(E147:E150)</f>
        <v>0</v>
      </c>
      <c r="H151" s="10">
        <f>SUM(H147:H150)</f>
        <v>0</v>
      </c>
      <c r="J151" s="10">
        <f>SUM(J147:J150)</f>
        <v>0</v>
      </c>
    </row>
    <row r="152" spans="1:10">
      <c r="H152" s="11" t="e">
        <f>H151/D151</f>
        <v>#DIV/0!</v>
      </c>
      <c r="J152" s="11" t="e">
        <f>J151/D151</f>
        <v>#DIV/0!</v>
      </c>
    </row>
    <row r="154" spans="1:10">
      <c r="A154" s="2" t="s">
        <v>90</v>
      </c>
    </row>
    <row r="155" spans="1:10">
      <c r="A155" s="3" t="s">
        <v>6</v>
      </c>
      <c r="B155" s="3" t="s">
        <v>7</v>
      </c>
      <c r="C155" s="3" t="s">
        <v>8</v>
      </c>
      <c r="D155" s="3" t="s">
        <v>9</v>
      </c>
      <c r="E155" s="3" t="s">
        <v>10</v>
      </c>
      <c r="F155" s="3" t="s">
        <v>11</v>
      </c>
      <c r="G155" s="3" t="s">
        <v>12</v>
      </c>
      <c r="H155" s="3" t="s">
        <v>13</v>
      </c>
      <c r="I155" s="3" t="s">
        <v>14</v>
      </c>
      <c r="J155" s="3" t="s">
        <v>15</v>
      </c>
    </row>
    <row r="156" spans="1:10">
      <c r="A156" s="4" t="s">
        <v>91</v>
      </c>
      <c r="B156" s="4" t="s">
        <v>92</v>
      </c>
      <c r="C156" s="5">
        <v>0.35</v>
      </c>
      <c r="D156" s="6">
        <v>150.0</v>
      </c>
      <c r="E156" s="4">
        <v>1</v>
      </c>
      <c r="F156" s="6">
        <f>IF(D156&gt;500,500,D156)</f>
        <v>150</v>
      </c>
      <c r="G156" s="6">
        <f>D156-F156</f>
        <v>0</v>
      </c>
      <c r="H156" s="6">
        <f>G156*C156</f>
        <v>0</v>
      </c>
      <c r="I156" s="6">
        <f>F156+G156-H156</f>
        <v>150</v>
      </c>
      <c r="J156" s="6">
        <f>IF(I156*C156&gt;2500,2500,I156*C156)</f>
        <v>52.5</v>
      </c>
    </row>
    <row r="157" spans="1:10">
      <c r="A157" s="1" t="s">
        <v>30</v>
      </c>
      <c r="B157" s="1" t="s">
        <v>92</v>
      </c>
      <c r="C157" s="7">
        <v>0</v>
      </c>
      <c r="D157" s="8">
        <v>0</v>
      </c>
      <c r="E157" s="1">
        <v>0</v>
      </c>
      <c r="F157" s="8">
        <f>IF(D157&gt;500,500,D157)</f>
        <v>0</v>
      </c>
      <c r="G157" s="8">
        <f>D157-F157</f>
        <v>0</v>
      </c>
      <c r="H157" s="8">
        <f>G157*C157</f>
        <v>0</v>
      </c>
      <c r="I157" s="8">
        <f>F157+G157-H157</f>
        <v>0</v>
      </c>
      <c r="J157" s="8">
        <f>IF(I157*C157&gt;2500,2500,I157*C157)</f>
        <v>0</v>
      </c>
    </row>
    <row r="158" spans="1:10">
      <c r="A158" s="4" t="s">
        <v>39</v>
      </c>
      <c r="B158" s="4" t="s">
        <v>92</v>
      </c>
      <c r="C158" s="5">
        <v>0</v>
      </c>
      <c r="D158" s="6">
        <v>0</v>
      </c>
      <c r="E158" s="4">
        <v>0</v>
      </c>
      <c r="F158" s="6">
        <f>IF(D158&gt;500,500,D158)</f>
        <v>0</v>
      </c>
      <c r="G158" s="6">
        <f>D158-F158</f>
        <v>0</v>
      </c>
      <c r="H158" s="6">
        <f>G158*C158</f>
        <v>0</v>
      </c>
      <c r="I158" s="6">
        <f>F158+G158-H158</f>
        <v>0</v>
      </c>
      <c r="J158" s="6">
        <f>IF(I158*C158&gt;2500,2500,I158*C158)</f>
        <v>0</v>
      </c>
    </row>
    <row r="159" spans="1:10">
      <c r="A159" s="1" t="s">
        <v>40</v>
      </c>
      <c r="B159" s="1" t="s">
        <v>92</v>
      </c>
      <c r="C159" s="7">
        <v>0</v>
      </c>
      <c r="D159" s="8">
        <v>0</v>
      </c>
      <c r="E159" s="1">
        <v>0</v>
      </c>
      <c r="F159" s="8">
        <f>IF(D159&gt;500,500,D159)</f>
        <v>0</v>
      </c>
      <c r="G159" s="8">
        <f>D159-F159</f>
        <v>0</v>
      </c>
      <c r="H159" s="8">
        <f>G159*C159</f>
        <v>0</v>
      </c>
      <c r="I159" s="8">
        <f>F159+G159-H159</f>
        <v>0</v>
      </c>
      <c r="J159" s="8">
        <f>IF(I159*C159&gt;2500,2500,I159*C159)</f>
        <v>0</v>
      </c>
    </row>
    <row r="160" spans="1:10">
      <c r="A160" s="4" t="s">
        <v>41</v>
      </c>
      <c r="B160" s="4" t="s">
        <v>92</v>
      </c>
      <c r="C160" s="5">
        <v>0.35</v>
      </c>
      <c r="D160" s="6">
        <v>150.0</v>
      </c>
      <c r="E160" s="4">
        <v>1</v>
      </c>
      <c r="F160" s="6">
        <f>IF(D160&gt;500,500,D160)</f>
        <v>150</v>
      </c>
      <c r="G160" s="6">
        <f>D160-F160</f>
        <v>0</v>
      </c>
      <c r="H160" s="6">
        <f>G160*C160</f>
        <v>0</v>
      </c>
      <c r="I160" s="6">
        <f>F160+G160-H160</f>
        <v>150</v>
      </c>
      <c r="J160" s="6">
        <f>IF(I160*C160&gt;2500,2500,I160*C160)</f>
        <v>52.5</v>
      </c>
    </row>
    <row r="161" spans="1:10">
      <c r="A161" s="1" t="s">
        <v>93</v>
      </c>
      <c r="B161" s="1" t="s">
        <v>92</v>
      </c>
      <c r="C161" s="7">
        <v>0</v>
      </c>
      <c r="D161" s="8">
        <v>0</v>
      </c>
      <c r="E161" s="1">
        <v>0</v>
      </c>
      <c r="F161" s="8">
        <f>IF(D161&gt;500,500,D161)</f>
        <v>0</v>
      </c>
      <c r="G161" s="8">
        <f>D161-F161</f>
        <v>0</v>
      </c>
      <c r="H161" s="8">
        <f>G161*C161</f>
        <v>0</v>
      </c>
      <c r="I161" s="8">
        <f>F161+G161-H161</f>
        <v>0</v>
      </c>
      <c r="J161" s="8">
        <f>IF(I161*C161&gt;2500,2500,I161*C161)</f>
        <v>0</v>
      </c>
    </row>
    <row r="162" spans="1:10">
      <c r="A162" s="4" t="s">
        <v>59</v>
      </c>
      <c r="B162" s="4" t="s">
        <v>92</v>
      </c>
      <c r="C162" s="5">
        <v>0</v>
      </c>
      <c r="D162" s="6">
        <v>0</v>
      </c>
      <c r="E162" s="4">
        <v>0</v>
      </c>
      <c r="F162" s="6">
        <f>IF(D162&gt;500,500,D162)</f>
        <v>0</v>
      </c>
      <c r="G162" s="6">
        <f>D162-F162</f>
        <v>0</v>
      </c>
      <c r="H162" s="6">
        <f>G162*C162</f>
        <v>0</v>
      </c>
      <c r="I162" s="6">
        <f>F162+G162-H162</f>
        <v>0</v>
      </c>
      <c r="J162" s="6">
        <f>IF(I162*C162&gt;2500,2500,I162*C162)</f>
        <v>0</v>
      </c>
    </row>
    <row r="163" spans="1:10">
      <c r="A163" s="1" t="s">
        <v>94</v>
      </c>
      <c r="B163" s="1" t="s">
        <v>92</v>
      </c>
      <c r="C163" s="7">
        <v>0</v>
      </c>
      <c r="D163" s="8">
        <v>0</v>
      </c>
      <c r="E163" s="1">
        <v>0</v>
      </c>
      <c r="F163" s="8">
        <f>IF(D163&gt;500,500,D163)</f>
        <v>0</v>
      </c>
      <c r="G163" s="8">
        <f>D163-F163</f>
        <v>0</v>
      </c>
      <c r="H163" s="8">
        <f>G163*C163</f>
        <v>0</v>
      </c>
      <c r="I163" s="8">
        <f>F163+G163-H163</f>
        <v>0</v>
      </c>
      <c r="J163" s="8">
        <f>IF(I163*C163&gt;2500,2500,I163*C163)</f>
        <v>0</v>
      </c>
    </row>
    <row r="164" spans="1:10">
      <c r="A164" s="4" t="s">
        <v>29</v>
      </c>
      <c r="B164" s="4" t="s">
        <v>92</v>
      </c>
      <c r="C164" s="5">
        <v>0.35</v>
      </c>
      <c r="D164" s="6">
        <v>70.0</v>
      </c>
      <c r="E164" s="4">
        <v>1</v>
      </c>
      <c r="F164" s="6">
        <f>IF(D164&gt;500,500,D164)</f>
        <v>70</v>
      </c>
      <c r="G164" s="6">
        <f>D164-F164</f>
        <v>0</v>
      </c>
      <c r="H164" s="6">
        <f>G164*C164</f>
        <v>0</v>
      </c>
      <c r="I164" s="6">
        <f>F164+G164-H164</f>
        <v>70</v>
      </c>
      <c r="J164" s="6">
        <f>IF(I164*C164&gt;2500,2500,I164*C164)</f>
        <v>24.5</v>
      </c>
    </row>
    <row r="165" spans="1:10">
      <c r="D165" s="10">
        <f>SUM(D156:D164)</f>
        <v>370</v>
      </c>
      <c r="E165" s="9">
        <f>SUM(E156:E164)</f>
        <v>3</v>
      </c>
      <c r="H165" s="10">
        <f>SUM(H156:H164)</f>
        <v>0</v>
      </c>
      <c r="J165" s="10">
        <f>SUM(J156:J164)</f>
        <v>129.5</v>
      </c>
    </row>
    <row r="166" spans="1:10">
      <c r="H166" s="11">
        <f>H165/D165</f>
        <v>0</v>
      </c>
      <c r="J166" s="11">
        <f>J165/D165</f>
        <v>0.35</v>
      </c>
    </row>
    <row r="168" spans="1:10">
      <c r="A168" s="2" t="s">
        <v>95</v>
      </c>
    </row>
    <row r="169" spans="1:10">
      <c r="A169" s="3" t="s">
        <v>6</v>
      </c>
      <c r="B169" s="3" t="s">
        <v>7</v>
      </c>
      <c r="C169" s="3" t="s">
        <v>8</v>
      </c>
      <c r="D169" s="3" t="s">
        <v>9</v>
      </c>
      <c r="E169" s="3" t="s">
        <v>10</v>
      </c>
      <c r="F169" s="3" t="s">
        <v>11</v>
      </c>
      <c r="G169" s="3" t="s">
        <v>12</v>
      </c>
      <c r="H169" s="3" t="s">
        <v>13</v>
      </c>
      <c r="I169" s="3" t="s">
        <v>14</v>
      </c>
      <c r="J169" s="3" t="s">
        <v>15</v>
      </c>
    </row>
    <row r="170" spans="1:10">
      <c r="A170" s="4" t="s">
        <v>26</v>
      </c>
      <c r="B170" s="4" t="s">
        <v>96</v>
      </c>
      <c r="C170" s="5">
        <v>0</v>
      </c>
      <c r="D170" s="6">
        <v>0</v>
      </c>
      <c r="E170" s="4">
        <v>0</v>
      </c>
      <c r="F170" s="6">
        <f>IF(D170&gt;500,500,D170)</f>
        <v>0</v>
      </c>
      <c r="G170" s="6">
        <f>D170-F170</f>
        <v>0</v>
      </c>
      <c r="H170" s="6">
        <f>G170*C170</f>
        <v>0</v>
      </c>
      <c r="I170" s="6">
        <f>F170+G170-H170</f>
        <v>0</v>
      </c>
      <c r="J170" s="6">
        <f>IF(I170*C170&gt;2500,2500,I170*C170)</f>
        <v>0</v>
      </c>
    </row>
    <row r="171" spans="1:10">
      <c r="A171" s="1" t="s">
        <v>29</v>
      </c>
      <c r="B171" s="1" t="s">
        <v>96</v>
      </c>
      <c r="C171" s="7">
        <v>0</v>
      </c>
      <c r="D171" s="8">
        <v>0</v>
      </c>
      <c r="E171" s="1">
        <v>0</v>
      </c>
      <c r="F171" s="8">
        <f>IF(D171&gt;500,500,D171)</f>
        <v>0</v>
      </c>
      <c r="G171" s="8">
        <f>D171-F171</f>
        <v>0</v>
      </c>
      <c r="H171" s="8">
        <f>G171*C171</f>
        <v>0</v>
      </c>
      <c r="I171" s="8">
        <f>F171+G171-H171</f>
        <v>0</v>
      </c>
      <c r="J171" s="8">
        <f>IF(I171*C171&gt;2500,2500,I171*C171)</f>
        <v>0</v>
      </c>
    </row>
    <row r="172" spans="1:10">
      <c r="A172" s="4" t="s">
        <v>39</v>
      </c>
      <c r="B172" s="4" t="s">
        <v>96</v>
      </c>
      <c r="C172" s="5">
        <v>0</v>
      </c>
      <c r="D172" s="6">
        <v>0</v>
      </c>
      <c r="E172" s="4">
        <v>0</v>
      </c>
      <c r="F172" s="6">
        <f>IF(D172&gt;500,500,D172)</f>
        <v>0</v>
      </c>
      <c r="G172" s="6">
        <f>D172-F172</f>
        <v>0</v>
      </c>
      <c r="H172" s="6">
        <f>G172*C172</f>
        <v>0</v>
      </c>
      <c r="I172" s="6">
        <f>F172+G172-H172</f>
        <v>0</v>
      </c>
      <c r="J172" s="6">
        <f>IF(I172*C172&gt;2500,2500,I172*C172)</f>
        <v>0</v>
      </c>
    </row>
    <row r="173" spans="1:10">
      <c r="A173" s="1" t="s">
        <v>40</v>
      </c>
      <c r="B173" s="1" t="s">
        <v>96</v>
      </c>
      <c r="C173" s="7">
        <v>0</v>
      </c>
      <c r="D173" s="8">
        <v>0</v>
      </c>
      <c r="E173" s="1">
        <v>0</v>
      </c>
      <c r="F173" s="8">
        <f>IF(D173&gt;500,500,D173)</f>
        <v>0</v>
      </c>
      <c r="G173" s="8">
        <f>D173-F173</f>
        <v>0</v>
      </c>
      <c r="H173" s="8">
        <f>G173*C173</f>
        <v>0</v>
      </c>
      <c r="I173" s="8">
        <f>F173+G173-H173</f>
        <v>0</v>
      </c>
      <c r="J173" s="8">
        <f>IF(I173*C173&gt;2500,2500,I173*C173)</f>
        <v>0</v>
      </c>
    </row>
    <row r="174" spans="1:10">
      <c r="A174" s="4" t="s">
        <v>41</v>
      </c>
      <c r="B174" s="4" t="s">
        <v>96</v>
      </c>
      <c r="C174" s="5">
        <v>0</v>
      </c>
      <c r="D174" s="6">
        <v>0</v>
      </c>
      <c r="E174" s="4">
        <v>0</v>
      </c>
      <c r="F174" s="6">
        <f>IF(D174&gt;500,500,D174)</f>
        <v>0</v>
      </c>
      <c r="G174" s="6">
        <f>D174-F174</f>
        <v>0</v>
      </c>
      <c r="H174" s="6">
        <f>G174*C174</f>
        <v>0</v>
      </c>
      <c r="I174" s="6">
        <f>F174+G174-H174</f>
        <v>0</v>
      </c>
      <c r="J174" s="6">
        <f>IF(I174*C174&gt;2500,2500,I174*C174)</f>
        <v>0</v>
      </c>
    </row>
    <row r="175" spans="1:10">
      <c r="A175" s="1" t="s">
        <v>97</v>
      </c>
      <c r="B175" s="1" t="s">
        <v>96</v>
      </c>
      <c r="C175" s="7">
        <v>0</v>
      </c>
      <c r="D175" s="8">
        <v>0</v>
      </c>
      <c r="E175" s="1">
        <v>0</v>
      </c>
      <c r="F175" s="8">
        <f>IF(D175&gt;500,500,D175)</f>
        <v>0</v>
      </c>
      <c r="G175" s="8">
        <f>D175-F175</f>
        <v>0</v>
      </c>
      <c r="H175" s="8">
        <f>G175*C175</f>
        <v>0</v>
      </c>
      <c r="I175" s="8">
        <f>F175+G175-H175</f>
        <v>0</v>
      </c>
      <c r="J175" s="8">
        <f>IF(I175*C175&gt;2500,2500,I175*C175)</f>
        <v>0</v>
      </c>
    </row>
    <row r="176" spans="1:10">
      <c r="A176" s="4" t="s">
        <v>98</v>
      </c>
      <c r="B176" s="4" t="s">
        <v>96</v>
      </c>
      <c r="C176" s="5">
        <v>0</v>
      </c>
      <c r="D176" s="6">
        <v>0</v>
      </c>
      <c r="E176" s="4">
        <v>0</v>
      </c>
      <c r="F176" s="6">
        <f>IF(D176&gt;500,500,D176)</f>
        <v>0</v>
      </c>
      <c r="G176" s="6">
        <f>D176-F176</f>
        <v>0</v>
      </c>
      <c r="H176" s="6">
        <f>G176*C176</f>
        <v>0</v>
      </c>
      <c r="I176" s="6">
        <f>F176+G176-H176</f>
        <v>0</v>
      </c>
      <c r="J176" s="6">
        <f>IF(I176*C176&gt;2500,2500,I176*C176)</f>
        <v>0</v>
      </c>
    </row>
    <row r="177" spans="1:10">
      <c r="A177" s="1" t="s">
        <v>52</v>
      </c>
      <c r="B177" s="1" t="s">
        <v>96</v>
      </c>
      <c r="C177" s="7">
        <v>0</v>
      </c>
      <c r="D177" s="8">
        <v>0</v>
      </c>
      <c r="E177" s="1">
        <v>0</v>
      </c>
      <c r="F177" s="8">
        <f>IF(D177&gt;500,500,D177)</f>
        <v>0</v>
      </c>
      <c r="G177" s="8">
        <f>D177-F177</f>
        <v>0</v>
      </c>
      <c r="H177" s="8">
        <f>G177*C177</f>
        <v>0</v>
      </c>
      <c r="I177" s="8">
        <f>F177+G177-H177</f>
        <v>0</v>
      </c>
      <c r="J177" s="8">
        <f>IF(I177*C177&gt;2500,2500,I177*C177)</f>
        <v>0</v>
      </c>
    </row>
    <row r="178" spans="1:10">
      <c r="A178" s="4" t="s">
        <v>60</v>
      </c>
      <c r="B178" s="4" t="s">
        <v>96</v>
      </c>
      <c r="C178" s="5">
        <v>0</v>
      </c>
      <c r="D178" s="6">
        <v>0</v>
      </c>
      <c r="E178" s="4">
        <v>0</v>
      </c>
      <c r="F178" s="6">
        <f>IF(D178&gt;500,500,D178)</f>
        <v>0</v>
      </c>
      <c r="G178" s="6">
        <f>D178-F178</f>
        <v>0</v>
      </c>
      <c r="H178" s="6">
        <f>G178*C178</f>
        <v>0</v>
      </c>
      <c r="I178" s="6">
        <f>F178+G178-H178</f>
        <v>0</v>
      </c>
      <c r="J178" s="6">
        <f>IF(I178*C178&gt;2500,2500,I178*C178)</f>
        <v>0</v>
      </c>
    </row>
    <row r="179" spans="1:10">
      <c r="A179" s="1" t="s">
        <v>73</v>
      </c>
      <c r="B179" s="1" t="s">
        <v>96</v>
      </c>
      <c r="C179" s="7">
        <v>0</v>
      </c>
      <c r="D179" s="8">
        <v>0</v>
      </c>
      <c r="E179" s="1">
        <v>0</v>
      </c>
      <c r="F179" s="8">
        <f>IF(D179&gt;500,500,D179)</f>
        <v>0</v>
      </c>
      <c r="G179" s="8">
        <f>D179-F179</f>
        <v>0</v>
      </c>
      <c r="H179" s="8">
        <f>G179*C179</f>
        <v>0</v>
      </c>
      <c r="I179" s="8">
        <f>F179+G179-H179</f>
        <v>0</v>
      </c>
      <c r="J179" s="8">
        <f>IF(I179*C179&gt;2500,2500,I179*C179)</f>
        <v>0</v>
      </c>
    </row>
    <row r="180" spans="1:10">
      <c r="A180" s="4" t="s">
        <v>82</v>
      </c>
      <c r="B180" s="4" t="s">
        <v>96</v>
      </c>
      <c r="C180" s="5">
        <v>0</v>
      </c>
      <c r="D180" s="6">
        <v>0</v>
      </c>
      <c r="E180" s="4">
        <v>0</v>
      </c>
      <c r="F180" s="6">
        <f>IF(D180&gt;500,500,D180)</f>
        <v>0</v>
      </c>
      <c r="G180" s="6">
        <f>D180-F180</f>
        <v>0</v>
      </c>
      <c r="H180" s="6">
        <f>G180*C180</f>
        <v>0</v>
      </c>
      <c r="I180" s="6">
        <f>F180+G180-H180</f>
        <v>0</v>
      </c>
      <c r="J180" s="6">
        <f>IF(I180*C180&gt;2500,2500,I180*C180)</f>
        <v>0</v>
      </c>
    </row>
    <row r="181" spans="1:10">
      <c r="A181" s="1" t="s">
        <v>84</v>
      </c>
      <c r="B181" s="1" t="s">
        <v>96</v>
      </c>
      <c r="C181" s="7">
        <v>0</v>
      </c>
      <c r="D181" s="8">
        <v>0</v>
      </c>
      <c r="E181" s="1">
        <v>0</v>
      </c>
      <c r="F181" s="8">
        <f>IF(D181&gt;500,500,D181)</f>
        <v>0</v>
      </c>
      <c r="G181" s="8">
        <f>D181-F181</f>
        <v>0</v>
      </c>
      <c r="H181" s="8">
        <f>G181*C181</f>
        <v>0</v>
      </c>
      <c r="I181" s="8">
        <f>F181+G181-H181</f>
        <v>0</v>
      </c>
      <c r="J181" s="8">
        <f>IF(I181*C181&gt;2500,2500,I181*C181)</f>
        <v>0</v>
      </c>
    </row>
    <row r="182" spans="1:10">
      <c r="A182" s="4" t="s">
        <v>99</v>
      </c>
      <c r="B182" s="4" t="s">
        <v>96</v>
      </c>
      <c r="C182" s="5">
        <v>0</v>
      </c>
      <c r="D182" s="6">
        <v>0</v>
      </c>
      <c r="E182" s="4">
        <v>0</v>
      </c>
      <c r="F182" s="6">
        <f>IF(D182&gt;500,500,D182)</f>
        <v>0</v>
      </c>
      <c r="G182" s="6">
        <f>D182-F182</f>
        <v>0</v>
      </c>
      <c r="H182" s="6">
        <f>G182*C182</f>
        <v>0</v>
      </c>
      <c r="I182" s="6">
        <f>F182+G182-H182</f>
        <v>0</v>
      </c>
      <c r="J182" s="6">
        <f>IF(I182*C182&gt;2500,2500,I182*C182)</f>
        <v>0</v>
      </c>
    </row>
    <row r="183" spans="1:10">
      <c r="D183" s="10">
        <f>SUM(D170:D182)</f>
        <v>0</v>
      </c>
      <c r="E183" s="9">
        <f>SUM(E170:E182)</f>
        <v>0</v>
      </c>
      <c r="H183" s="10">
        <f>SUM(H170:H182)</f>
        <v>0</v>
      </c>
      <c r="J183" s="10">
        <f>SUM(J170:J182)</f>
        <v>0</v>
      </c>
    </row>
    <row r="184" spans="1:10">
      <c r="H184" s="11" t="e">
        <f>H183/D183</f>
        <v>#DIV/0!</v>
      </c>
      <c r="J184" s="11" t="e">
        <f>J183/D183</f>
        <v>#DIV/0!</v>
      </c>
    </row>
    <row r="186" spans="1:10">
      <c r="A186" s="2" t="s">
        <v>100</v>
      </c>
    </row>
    <row r="187" spans="1:10">
      <c r="A187" s="3" t="s">
        <v>6</v>
      </c>
      <c r="B187" s="3" t="s">
        <v>7</v>
      </c>
      <c r="C187" s="3" t="s">
        <v>8</v>
      </c>
      <c r="D187" s="3" t="s">
        <v>9</v>
      </c>
      <c r="E187" s="3" t="s">
        <v>10</v>
      </c>
      <c r="F187" s="3" t="s">
        <v>11</v>
      </c>
      <c r="G187" s="3" t="s">
        <v>12</v>
      </c>
      <c r="H187" s="3" t="s">
        <v>13</v>
      </c>
      <c r="I187" s="3" t="s">
        <v>14</v>
      </c>
      <c r="J187" s="3" t="s">
        <v>15</v>
      </c>
    </row>
    <row r="188" spans="1:10">
      <c r="A188" s="4" t="s">
        <v>39</v>
      </c>
      <c r="B188" s="4" t="s">
        <v>101</v>
      </c>
      <c r="C188" s="5">
        <v>0</v>
      </c>
      <c r="D188" s="6">
        <v>0</v>
      </c>
      <c r="E188" s="4">
        <v>0</v>
      </c>
      <c r="F188" s="6">
        <f>IF(D188&gt;500,500,D188)</f>
        <v>0</v>
      </c>
      <c r="G188" s="6">
        <f>D188-F188</f>
        <v>0</v>
      </c>
      <c r="H188" s="6">
        <f>G188*C188</f>
        <v>0</v>
      </c>
      <c r="I188" s="6">
        <f>F188+G188-H188</f>
        <v>0</v>
      </c>
      <c r="J188" s="6">
        <f>IF(I188*C188&gt;2500,2500,I188*C188)</f>
        <v>0</v>
      </c>
    </row>
    <row r="189" spans="1:10">
      <c r="A189" s="1" t="s">
        <v>59</v>
      </c>
      <c r="B189" s="1" t="s">
        <v>101</v>
      </c>
      <c r="C189" s="7">
        <v>0</v>
      </c>
      <c r="D189" s="8">
        <v>0</v>
      </c>
      <c r="E189" s="1">
        <v>0</v>
      </c>
      <c r="F189" s="8">
        <f>IF(D189&gt;500,500,D189)</f>
        <v>0</v>
      </c>
      <c r="G189" s="8">
        <f>D189-F189</f>
        <v>0</v>
      </c>
      <c r="H189" s="8">
        <f>G189*C189</f>
        <v>0</v>
      </c>
      <c r="I189" s="8">
        <f>F189+G189-H189</f>
        <v>0</v>
      </c>
      <c r="J189" s="8">
        <f>IF(I189*C189&gt;2500,2500,I189*C189)</f>
        <v>0</v>
      </c>
    </row>
    <row r="190" spans="1:10">
      <c r="A190" s="4" t="s">
        <v>73</v>
      </c>
      <c r="B190" s="4" t="s">
        <v>101</v>
      </c>
      <c r="C190" s="5">
        <v>0</v>
      </c>
      <c r="D190" s="6">
        <v>0</v>
      </c>
      <c r="E190" s="4">
        <v>0</v>
      </c>
      <c r="F190" s="6">
        <f>IF(D190&gt;500,500,D190)</f>
        <v>0</v>
      </c>
      <c r="G190" s="6">
        <f>D190-F190</f>
        <v>0</v>
      </c>
      <c r="H190" s="6">
        <f>G190*C190</f>
        <v>0</v>
      </c>
      <c r="I190" s="6">
        <f>F190+G190-H190</f>
        <v>0</v>
      </c>
      <c r="J190" s="6">
        <f>IF(I190*C190&gt;2500,2500,I190*C190)</f>
        <v>0</v>
      </c>
    </row>
    <row r="191" spans="1:10">
      <c r="D191" s="10">
        <f>SUM(D188:D190)</f>
        <v>0</v>
      </c>
      <c r="E191" s="9">
        <f>SUM(E188:E190)</f>
        <v>0</v>
      </c>
      <c r="H191" s="10">
        <f>SUM(H188:H190)</f>
        <v>0</v>
      </c>
      <c r="J191" s="10">
        <f>SUM(J188:J190)</f>
        <v>0</v>
      </c>
    </row>
    <row r="192" spans="1:10">
      <c r="H192" s="11" t="e">
        <f>H191/D191</f>
        <v>#DIV/0!</v>
      </c>
      <c r="J192" s="11" t="e">
        <f>J191/D191</f>
        <v>#DIV/0!</v>
      </c>
    </row>
    <row r="194" spans="1:10">
      <c r="A194" s="2" t="s">
        <v>102</v>
      </c>
    </row>
    <row r="195" spans="1:10">
      <c r="A195" s="3" t="s">
        <v>6</v>
      </c>
      <c r="B195" s="3" t="s">
        <v>7</v>
      </c>
      <c r="C195" s="3" t="s">
        <v>8</v>
      </c>
      <c r="D195" s="3" t="s">
        <v>9</v>
      </c>
      <c r="E195" s="3" t="s">
        <v>10</v>
      </c>
      <c r="F195" s="3" t="s">
        <v>11</v>
      </c>
      <c r="G195" s="3" t="s">
        <v>12</v>
      </c>
      <c r="H195" s="3" t="s">
        <v>13</v>
      </c>
      <c r="I195" s="3" t="s">
        <v>14</v>
      </c>
      <c r="J195" s="3" t="s">
        <v>15</v>
      </c>
    </row>
    <row r="196" spans="1:10">
      <c r="A196" s="4" t="s">
        <v>39</v>
      </c>
      <c r="B196" s="4" t="s">
        <v>103</v>
      </c>
      <c r="C196" s="5">
        <v>0</v>
      </c>
      <c r="D196" s="6">
        <v>0</v>
      </c>
      <c r="E196" s="4">
        <v>0</v>
      </c>
      <c r="F196" s="6">
        <f>IF(D196&gt;500,500,D196)</f>
        <v>0</v>
      </c>
      <c r="G196" s="6">
        <f>D196-F196</f>
        <v>0</v>
      </c>
      <c r="H196" s="6">
        <f>G196*C196</f>
        <v>0</v>
      </c>
      <c r="I196" s="6">
        <f>F196+G196-H196</f>
        <v>0</v>
      </c>
      <c r="J196" s="6">
        <f>IF(I196*C196&gt;2500,2500,I196*C196)</f>
        <v>0</v>
      </c>
    </row>
    <row r="197" spans="1:10">
      <c r="D197" s="10">
        <f>SUM(D196:D196)</f>
        <v>0</v>
      </c>
      <c r="E197" s="9">
        <f>SUM(E196:E196)</f>
        <v>0</v>
      </c>
      <c r="H197" s="10">
        <f>SUM(H196:H196)</f>
        <v>0</v>
      </c>
      <c r="J197" s="10">
        <f>SUM(J196:J196)</f>
        <v>0</v>
      </c>
    </row>
    <row r="198" spans="1:10">
      <c r="H198" s="11" t="e">
        <f>H197/D197</f>
        <v>#DIV/0!</v>
      </c>
      <c r="J198" s="11" t="e">
        <f>J197/D197</f>
        <v>#DIV/0!</v>
      </c>
    </row>
    <row r="200" spans="1:10">
      <c r="A200" s="2" t="s">
        <v>104</v>
      </c>
    </row>
    <row r="201" spans="1:10">
      <c r="A201" s="3" t="s">
        <v>6</v>
      </c>
      <c r="B201" s="3" t="s">
        <v>7</v>
      </c>
      <c r="C201" s="3" t="s">
        <v>8</v>
      </c>
      <c r="D201" s="3" t="s">
        <v>9</v>
      </c>
      <c r="E201" s="3" t="s">
        <v>10</v>
      </c>
      <c r="F201" s="3" t="s">
        <v>11</v>
      </c>
      <c r="G201" s="3" t="s">
        <v>12</v>
      </c>
      <c r="H201" s="3" t="s">
        <v>13</v>
      </c>
      <c r="I201" s="3" t="s">
        <v>14</v>
      </c>
      <c r="J201" s="3" t="s">
        <v>15</v>
      </c>
    </row>
    <row r="202" spans="1:10">
      <c r="A202" s="4" t="s">
        <v>105</v>
      </c>
      <c r="B202" s="4" t="s">
        <v>106</v>
      </c>
      <c r="C202" s="5">
        <v>0.5</v>
      </c>
      <c r="D202" s="6">
        <v>25.0</v>
      </c>
      <c r="E202" s="4">
        <v>1</v>
      </c>
      <c r="F202" s="6">
        <f>IF(D202&gt;500,500,D202)</f>
        <v>25</v>
      </c>
      <c r="G202" s="6">
        <f>D202-F202</f>
        <v>0</v>
      </c>
      <c r="H202" s="6">
        <f>G202*C202</f>
        <v>0</v>
      </c>
      <c r="I202" s="6">
        <f>F202+G202-H202</f>
        <v>25</v>
      </c>
      <c r="J202" s="6">
        <f>IF(I202*C202&gt;2500,2500,I202*C202)</f>
        <v>12.5</v>
      </c>
    </row>
    <row r="203" spans="1:10">
      <c r="A203" s="1" t="s">
        <v>107</v>
      </c>
      <c r="B203" s="1" t="s">
        <v>106</v>
      </c>
      <c r="C203" s="7">
        <v>0.5</v>
      </c>
      <c r="D203" s="8">
        <v>37.5</v>
      </c>
      <c r="E203" s="1">
        <v>1</v>
      </c>
      <c r="F203" s="8">
        <f>IF(D203&gt;500,500,D203)</f>
        <v>37.5</v>
      </c>
      <c r="G203" s="8">
        <f>D203-F203</f>
        <v>0</v>
      </c>
      <c r="H203" s="8">
        <f>G203*C203</f>
        <v>0</v>
      </c>
      <c r="I203" s="8">
        <f>F203+G203-H203</f>
        <v>37.5</v>
      </c>
      <c r="J203" s="8">
        <f>IF(I203*C203&gt;2500,2500,I203*C203)</f>
        <v>18.75</v>
      </c>
    </row>
    <row r="204" spans="1:10">
      <c r="A204" s="4" t="s">
        <v>108</v>
      </c>
      <c r="B204" s="4" t="s">
        <v>106</v>
      </c>
      <c r="C204" s="5">
        <v>0</v>
      </c>
      <c r="D204" s="6">
        <v>0</v>
      </c>
      <c r="E204" s="4">
        <v>0</v>
      </c>
      <c r="F204" s="6">
        <f>IF(D204&gt;500,500,D204)</f>
        <v>0</v>
      </c>
      <c r="G204" s="6">
        <f>D204-F204</f>
        <v>0</v>
      </c>
      <c r="H204" s="6">
        <f>G204*C204</f>
        <v>0</v>
      </c>
      <c r="I204" s="6">
        <f>F204+G204-H204</f>
        <v>0</v>
      </c>
      <c r="J204" s="6">
        <f>IF(I204*C204&gt;2500,2500,I204*C204)</f>
        <v>0</v>
      </c>
    </row>
    <row r="205" spans="1:10">
      <c r="D205" s="10">
        <f>SUM(D202:D204)</f>
        <v>62.5</v>
      </c>
      <c r="E205" s="9">
        <f>SUM(E202:E204)</f>
        <v>2</v>
      </c>
      <c r="H205" s="10">
        <f>SUM(H202:H204)</f>
        <v>0</v>
      </c>
      <c r="J205" s="10">
        <f>SUM(J202:J204)</f>
        <v>31.25</v>
      </c>
    </row>
    <row r="206" spans="1:10">
      <c r="H206" s="11">
        <f>H205/D205</f>
        <v>0</v>
      </c>
      <c r="J206" s="11">
        <f>J205/D205</f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2024-05-13T14:34:21+02:00</dcterms:created>
  <dcterms:modified xsi:type="dcterms:W3CDTF">2024-05-13T14:34:21+02:00</dcterms:modified>
  <dc:title>Untitled Spreadsheet</dc:title>
  <dc:description/>
  <dc:subject/>
  <cp:keywords/>
  <cp:category/>
</cp:coreProperties>
</file>