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<sst xmlns="http://schemas.openxmlformats.org/spreadsheetml/2006/main" uniqueCount="113">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</sst>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7"/>
  <sheetViews>
    <sheetView tabSelected="0" workbookViewId="0" showGridLines="true" showRowColHeaders="1">
      <selection activeCell="J207" sqref="J207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857.5</v>
      </c>
      <c r="E4" s="4">
        <v>7</v>
      </c>
      <c r="F4" s="6">
        <f>IF(D4&gt;500,500,D4)</f>
        <v>500</v>
      </c>
      <c r="G4" s="6">
        <f>D4-F4</f>
        <v>357.5</v>
      </c>
      <c r="H4" s="6">
        <f>G4*C4</f>
        <v>125.125</v>
      </c>
      <c r="I4" s="6">
        <f>F4+G4-H4</f>
        <v>732.375</v>
      </c>
      <c r="J4" s="6">
        <f>IF(I4*C4&gt;2500,2500,I4*C4)</f>
        <v>256.33125</v>
      </c>
    </row>
    <row r="5" spans="1:10">
      <c r="A5" s="1" t="s">
        <v>18</v>
      </c>
      <c r="B5" s="1" t="s">
        <v>17</v>
      </c>
      <c r="C5" s="7">
        <v>0</v>
      </c>
      <c r="D5" s="8">
        <v>0</v>
      </c>
      <c r="E5" s="1">
        <v>0</v>
      </c>
      <c r="F5" s="8">
        <f>IF(D5&gt;500,500,D5)</f>
        <v>0</v>
      </c>
      <c r="G5" s="8">
        <f>D5-F5</f>
        <v>0</v>
      </c>
      <c r="H5" s="8">
        <f>G5*C5</f>
        <v>0</v>
      </c>
      <c r="I5" s="8">
        <f>F5+G5-H5</f>
        <v>0</v>
      </c>
      <c r="J5" s="8">
        <f>IF(I5*C5&gt;2500,2500,I5*C5)</f>
        <v>0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0.5</v>
      </c>
      <c r="D8" s="6">
        <v>121.5</v>
      </c>
      <c r="E8" s="4">
        <v>1</v>
      </c>
      <c r="F8" s="6">
        <f>IF(D8&gt;500,500,D8)</f>
        <v>121.5</v>
      </c>
      <c r="G8" s="6">
        <f>D8-F8</f>
        <v>0</v>
      </c>
      <c r="H8" s="6">
        <f>G8*C8</f>
        <v>0</v>
      </c>
      <c r="I8" s="6">
        <f>F8+G8-H8</f>
        <v>121.5</v>
      </c>
      <c r="J8" s="6">
        <f>IF(I8*C8&gt;2500,2500,I8*C8)</f>
        <v>60.75</v>
      </c>
    </row>
    <row r="9" spans="1:10">
      <c r="A9" s="1" t="s">
        <v>22</v>
      </c>
      <c r="B9" s="1" t="s">
        <v>17</v>
      </c>
      <c r="C9" s="7">
        <v>0.35</v>
      </c>
      <c r="D9" s="8">
        <v>495.0</v>
      </c>
      <c r="E9" s="1">
        <v>3</v>
      </c>
      <c r="F9" s="8">
        <f>IF(D9&gt;500,500,D9)</f>
        <v>495</v>
      </c>
      <c r="G9" s="8">
        <f>D9-F9</f>
        <v>0</v>
      </c>
      <c r="H9" s="8">
        <f>G9*C9</f>
        <v>0</v>
      </c>
      <c r="I9" s="8">
        <f>F9+G9-H9</f>
        <v>495</v>
      </c>
      <c r="J9" s="8">
        <f>IF(I9*C9&gt;2500,2500,I9*C9)</f>
        <v>173.25</v>
      </c>
    </row>
    <row r="10" spans="1:10">
      <c r="A10" s="4" t="s">
        <v>23</v>
      </c>
      <c r="B10" s="4" t="s">
        <v>17</v>
      </c>
      <c r="C10" s="5">
        <v>0.5</v>
      </c>
      <c r="D10" s="6">
        <v>313.33</v>
      </c>
      <c r="E10" s="4">
        <v>3</v>
      </c>
      <c r="F10" s="6">
        <f>IF(D10&gt;500,500,D10)</f>
        <v>313.33</v>
      </c>
      <c r="G10" s="6">
        <f>D10-F10</f>
        <v>0</v>
      </c>
      <c r="H10" s="6">
        <f>G10*C10</f>
        <v>0</v>
      </c>
      <c r="I10" s="6">
        <f>F10+G10-H10</f>
        <v>313.33</v>
      </c>
      <c r="J10" s="6">
        <f>IF(I10*C10&gt;2500,2500,I10*C10)</f>
        <v>156.665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0.35</v>
      </c>
      <c r="D12" s="6">
        <v>266.67</v>
      </c>
      <c r="E12" s="4">
        <v>2</v>
      </c>
      <c r="F12" s="6">
        <f>IF(D12&gt;500,500,D12)</f>
        <v>266.67</v>
      </c>
      <c r="G12" s="6">
        <f>D12-F12</f>
        <v>0</v>
      </c>
      <c r="H12" s="6">
        <f>G12*C12</f>
        <v>0</v>
      </c>
      <c r="I12" s="6">
        <f>F12+G12-H12</f>
        <v>266.67</v>
      </c>
      <c r="J12" s="6">
        <f>IF(I12*C12&gt;2500,2500,I12*C12)</f>
        <v>93.3345</v>
      </c>
    </row>
    <row r="13" spans="1:10">
      <c r="A13" s="1" t="s">
        <v>26</v>
      </c>
      <c r="B13" s="1" t="s">
        <v>17</v>
      </c>
      <c r="C13" s="7">
        <v>0.35</v>
      </c>
      <c r="D13" s="8">
        <v>300.0</v>
      </c>
      <c r="E13" s="1">
        <v>2</v>
      </c>
      <c r="F13" s="8">
        <f>IF(D13&gt;500,500,D13)</f>
        <v>300</v>
      </c>
      <c r="G13" s="8">
        <f>D13-F13</f>
        <v>0</v>
      </c>
      <c r="H13" s="8">
        <f>G13*C13</f>
        <v>0</v>
      </c>
      <c r="I13" s="8">
        <f>F13+G13-H13</f>
        <v>300</v>
      </c>
      <c r="J13" s="8">
        <f>IF(I13*C13&gt;2500,2500,I13*C13)</f>
        <v>105</v>
      </c>
    </row>
    <row r="14" spans="1:10">
      <c r="A14" s="4" t="s">
        <v>27</v>
      </c>
      <c r="B14" s="4" t="s">
        <v>17</v>
      </c>
      <c r="C14" s="5">
        <v>0</v>
      </c>
      <c r="D14" s="6">
        <v>0</v>
      </c>
      <c r="E14" s="4">
        <v>0</v>
      </c>
      <c r="F14" s="6">
        <f>IF(D14&gt;500,500,D14)</f>
        <v>0</v>
      </c>
      <c r="G14" s="6">
        <f>D14-F14</f>
        <v>0</v>
      </c>
      <c r="H14" s="6">
        <f>G14*C14</f>
        <v>0</v>
      </c>
      <c r="I14" s="6">
        <f>F14+G14-H14</f>
        <v>0</v>
      </c>
      <c r="J14" s="6">
        <f>IF(I14*C14&gt;2500,2500,I14*C14)</f>
        <v>0</v>
      </c>
    </row>
    <row r="15" spans="1:10">
      <c r="A15" s="1" t="s">
        <v>28</v>
      </c>
      <c r="B15" s="1" t="s">
        <v>17</v>
      </c>
      <c r="C15" s="7">
        <v>0.35</v>
      </c>
      <c r="D15" s="8">
        <v>1240.0</v>
      </c>
      <c r="E15" s="1">
        <v>8</v>
      </c>
      <c r="F15" s="8">
        <f>IF(D15&gt;500,500,D15)</f>
        <v>500</v>
      </c>
      <c r="G15" s="8">
        <f>D15-F15</f>
        <v>740</v>
      </c>
      <c r="H15" s="8">
        <f>G15*C15</f>
        <v>259</v>
      </c>
      <c r="I15" s="8">
        <f>F15+G15-H15</f>
        <v>981</v>
      </c>
      <c r="J15" s="8">
        <f>IF(I15*C15&gt;2500,2500,I15*C15)</f>
        <v>343.35</v>
      </c>
    </row>
    <row r="16" spans="1:10">
      <c r="A16" s="4" t="s">
        <v>29</v>
      </c>
      <c r="B16" s="4" t="s">
        <v>17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</v>
      </c>
      <c r="D18" s="6">
        <v>0</v>
      </c>
      <c r="E18" s="4">
        <v>0</v>
      </c>
      <c r="F18" s="6">
        <f>IF(D18&gt;500,500,D18)</f>
        <v>0</v>
      </c>
      <c r="G18" s="6">
        <f>D18-F18</f>
        <v>0</v>
      </c>
      <c r="H18" s="6">
        <f>G18*C18</f>
        <v>0</v>
      </c>
      <c r="I18" s="6">
        <f>F18+G18-H18</f>
        <v>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280.0</v>
      </c>
      <c r="E19" s="1">
        <v>3</v>
      </c>
      <c r="F19" s="8">
        <f>IF(D19&gt;500,500,D19)</f>
        <v>280</v>
      </c>
      <c r="G19" s="8">
        <f>D19-F19</f>
        <v>0</v>
      </c>
      <c r="H19" s="8">
        <f>G19*C19</f>
        <v>0</v>
      </c>
      <c r="I19" s="8">
        <f>F19+G19-H19</f>
        <v>280</v>
      </c>
      <c r="J19" s="8">
        <f>IF(I19*C19&gt;2500,2500,I19*C19)</f>
        <v>98</v>
      </c>
    </row>
    <row r="20" spans="1:10">
      <c r="A20" s="4" t="s">
        <v>33</v>
      </c>
      <c r="B20" s="4" t="s">
        <v>17</v>
      </c>
      <c r="C20" s="5">
        <v>0.35</v>
      </c>
      <c r="D20" s="6">
        <v>292.86</v>
      </c>
      <c r="E20" s="4">
        <v>3</v>
      </c>
      <c r="F20" s="6">
        <f>IF(D20&gt;500,500,D20)</f>
        <v>292.86</v>
      </c>
      <c r="G20" s="6">
        <f>D20-F20</f>
        <v>0</v>
      </c>
      <c r="H20" s="6">
        <f>G20*C20</f>
        <v>0</v>
      </c>
      <c r="I20" s="6">
        <f>F20+G20-H20</f>
        <v>292.86</v>
      </c>
      <c r="J20" s="6">
        <f>IF(I20*C20&gt;2500,2500,I20*C20)</f>
        <v>102.501</v>
      </c>
    </row>
    <row r="21" spans="1:10">
      <c r="A21" s="1" t="s">
        <v>34</v>
      </c>
      <c r="B21" s="1" t="s">
        <v>17</v>
      </c>
      <c r="C21" s="7">
        <v>0</v>
      </c>
      <c r="D21" s="8">
        <v>0</v>
      </c>
      <c r="E21" s="1">
        <v>0</v>
      </c>
      <c r="F21" s="8">
        <f>IF(D21&gt;500,500,D21)</f>
        <v>0</v>
      </c>
      <c r="G21" s="8">
        <f>D21-F21</f>
        <v>0</v>
      </c>
      <c r="H21" s="8">
        <f>G21*C21</f>
        <v>0</v>
      </c>
      <c r="I21" s="8">
        <f>F21+G21-H21</f>
        <v>0</v>
      </c>
      <c r="J21" s="8">
        <f>IF(I21*C21&gt;2500,2500,I21*C21)</f>
        <v>0</v>
      </c>
    </row>
    <row r="22" spans="1:10">
      <c r="A22" s="4" t="s">
        <v>35</v>
      </c>
      <c r="B22" s="4" t="s">
        <v>17</v>
      </c>
      <c r="C22" s="5">
        <v>0.35</v>
      </c>
      <c r="D22" s="6">
        <v>460.0</v>
      </c>
      <c r="E22" s="4">
        <v>4</v>
      </c>
      <c r="F22" s="6">
        <f>IF(D22&gt;500,500,D22)</f>
        <v>460</v>
      </c>
      <c r="G22" s="6">
        <f>D22-F22</f>
        <v>0</v>
      </c>
      <c r="H22" s="6">
        <f>G22*C22</f>
        <v>0</v>
      </c>
      <c r="I22" s="6">
        <f>F22+G22-H22</f>
        <v>460</v>
      </c>
      <c r="J22" s="6">
        <f>IF(I22*C22&gt;2500,2500,I22*C22)</f>
        <v>161</v>
      </c>
    </row>
    <row r="23" spans="1:10">
      <c r="A23" s="1" t="s">
        <v>36</v>
      </c>
      <c r="B23" s="1" t="s">
        <v>17</v>
      </c>
      <c r="C23" s="7">
        <v>0</v>
      </c>
      <c r="D23" s="8">
        <v>0</v>
      </c>
      <c r="E23" s="1">
        <v>0</v>
      </c>
      <c r="F23" s="8">
        <f>IF(D23&gt;500,500,D23)</f>
        <v>0</v>
      </c>
      <c r="G23" s="8">
        <f>D23-F23</f>
        <v>0</v>
      </c>
      <c r="H23" s="8">
        <f>G23*C23</f>
        <v>0</v>
      </c>
      <c r="I23" s="8">
        <f>F23+G23-H23</f>
        <v>0</v>
      </c>
      <c r="J23" s="8">
        <f>IF(I23*C23&gt;2500,2500,I23*C23)</f>
        <v>0</v>
      </c>
    </row>
    <row r="24" spans="1:10">
      <c r="A24" s="4" t="s">
        <v>37</v>
      </c>
      <c r="B24" s="4" t="s">
        <v>17</v>
      </c>
      <c r="C24" s="5">
        <v>0.5</v>
      </c>
      <c r="D24" s="6">
        <v>435.0</v>
      </c>
      <c r="E24" s="4">
        <v>3</v>
      </c>
      <c r="F24" s="6">
        <f>IF(D24&gt;500,500,D24)</f>
        <v>435</v>
      </c>
      <c r="G24" s="6">
        <f>D24-F24</f>
        <v>0</v>
      </c>
      <c r="H24" s="6">
        <f>G24*C24</f>
        <v>0</v>
      </c>
      <c r="I24" s="6">
        <f>F24+G24-H24</f>
        <v>435</v>
      </c>
      <c r="J24" s="6">
        <f>IF(I24*C24&gt;2500,2500,I24*C24)</f>
        <v>217.5</v>
      </c>
    </row>
    <row r="25" spans="1:10">
      <c r="A25" s="1" t="s">
        <v>38</v>
      </c>
      <c r="B25" s="1" t="s">
        <v>17</v>
      </c>
      <c r="C25" s="7">
        <v>0</v>
      </c>
      <c r="D25" s="8">
        <v>0</v>
      </c>
      <c r="E25" s="1">
        <v>0</v>
      </c>
      <c r="F25" s="8">
        <f>IF(D25&gt;500,500,D25)</f>
        <v>0</v>
      </c>
      <c r="G25" s="8">
        <f>D25-F25</f>
        <v>0</v>
      </c>
      <c r="H25" s="8">
        <f>G25*C25</f>
        <v>0</v>
      </c>
      <c r="I25" s="8">
        <f>F25+G25-H25</f>
        <v>0</v>
      </c>
      <c r="J25" s="8">
        <f>IF(I25*C25&gt;2500,2500,I25*C25)</f>
        <v>0</v>
      </c>
    </row>
    <row r="26" spans="1:10">
      <c r="A26" s="4" t="s">
        <v>39</v>
      </c>
      <c r="B26" s="4" t="s">
        <v>17</v>
      </c>
      <c r="C26" s="5">
        <v>0.35</v>
      </c>
      <c r="D26" s="6">
        <v>1119.43</v>
      </c>
      <c r="E26" s="4">
        <v>9</v>
      </c>
      <c r="F26" s="6">
        <f>IF(D26&gt;500,500,D26)</f>
        <v>500</v>
      </c>
      <c r="G26" s="6">
        <f>D26-F26</f>
        <v>619.43</v>
      </c>
      <c r="H26" s="6">
        <f>G26*C26</f>
        <v>216.8005</v>
      </c>
      <c r="I26" s="6">
        <f>F26+G26-H26</f>
        <v>902.6295</v>
      </c>
      <c r="J26" s="6">
        <f>IF(I26*C26&gt;2500,2500,I26*C26)</f>
        <v>315.920325</v>
      </c>
    </row>
    <row r="27" spans="1:10">
      <c r="A27" s="1" t="s">
        <v>40</v>
      </c>
      <c r="B27" s="1" t="s">
        <v>17</v>
      </c>
      <c r="C27" s="7">
        <v>0.4</v>
      </c>
      <c r="D27" s="8">
        <v>380.0</v>
      </c>
      <c r="E27" s="1">
        <v>4</v>
      </c>
      <c r="F27" s="8">
        <f>IF(D27&gt;500,500,D27)</f>
        <v>380</v>
      </c>
      <c r="G27" s="8">
        <f>D27-F27</f>
        <v>0</v>
      </c>
      <c r="H27" s="8">
        <f>G27*C27</f>
        <v>0</v>
      </c>
      <c r="I27" s="8">
        <f>F27+G27-H27</f>
        <v>380</v>
      </c>
      <c r="J27" s="8">
        <f>IF(I27*C27&gt;2500,2500,I27*C27)</f>
        <v>152</v>
      </c>
    </row>
    <row r="28" spans="1:10">
      <c r="A28" s="4" t="s">
        <v>41</v>
      </c>
      <c r="B28" s="4" t="s">
        <v>17</v>
      </c>
      <c r="C28" s="5">
        <v>0.5</v>
      </c>
      <c r="D28" s="6">
        <v>315.0</v>
      </c>
      <c r="E28" s="4">
        <v>2</v>
      </c>
      <c r="F28" s="6">
        <f>IF(D28&gt;500,500,D28)</f>
        <v>315</v>
      </c>
      <c r="G28" s="6">
        <f>D28-F28</f>
        <v>0</v>
      </c>
      <c r="H28" s="6">
        <f>G28*C28</f>
        <v>0</v>
      </c>
      <c r="I28" s="6">
        <f>F28+G28-H28</f>
        <v>315</v>
      </c>
      <c r="J28" s="6">
        <f>IF(I28*C28&gt;2500,2500,I28*C28)</f>
        <v>157.5</v>
      </c>
    </row>
    <row r="29" spans="1:10">
      <c r="A29" s="1" t="s">
        <v>42</v>
      </c>
      <c r="B29" s="1" t="s">
        <v>17</v>
      </c>
      <c r="C29" s="7">
        <v>0.35</v>
      </c>
      <c r="D29" s="8">
        <v>544.17</v>
      </c>
      <c r="E29" s="1">
        <v>6</v>
      </c>
      <c r="F29" s="8">
        <f>IF(D29&gt;500,500,D29)</f>
        <v>500</v>
      </c>
      <c r="G29" s="8">
        <f>D29-F29</f>
        <v>44.17</v>
      </c>
      <c r="H29" s="8">
        <f>G29*C29</f>
        <v>15.4595</v>
      </c>
      <c r="I29" s="8">
        <f>F29+G29-H29</f>
        <v>528.7105</v>
      </c>
      <c r="J29" s="8">
        <f>IF(I29*C29&gt;2500,2500,I29*C29)</f>
        <v>185.048675</v>
      </c>
    </row>
    <row r="30" spans="1:10">
      <c r="A30" s="4" t="s">
        <v>43</v>
      </c>
      <c r="B30" s="4" t="s">
        <v>17</v>
      </c>
      <c r="C30" s="5">
        <v>0.35</v>
      </c>
      <c r="D30" s="6">
        <v>116.67</v>
      </c>
      <c r="E30" s="4">
        <v>1</v>
      </c>
      <c r="F30" s="6">
        <f>IF(D30&gt;500,500,D30)</f>
        <v>116.67</v>
      </c>
      <c r="G30" s="6">
        <f>D30-F30</f>
        <v>0</v>
      </c>
      <c r="H30" s="6">
        <f>G30*C30</f>
        <v>0</v>
      </c>
      <c r="I30" s="6">
        <f>F30+G30-H30</f>
        <v>116.67</v>
      </c>
      <c r="J30" s="6">
        <f>IF(I30*C30&gt;2500,2500,I30*C30)</f>
        <v>40.8345</v>
      </c>
    </row>
    <row r="31" spans="1:10">
      <c r="A31" s="1" t="s">
        <v>44</v>
      </c>
      <c r="B31" s="1" t="s">
        <v>17</v>
      </c>
      <c r="C31" s="7">
        <v>0.35</v>
      </c>
      <c r="D31" s="8">
        <v>780.0</v>
      </c>
      <c r="E31" s="1">
        <v>7</v>
      </c>
      <c r="F31" s="8">
        <f>IF(D31&gt;500,500,D31)</f>
        <v>500</v>
      </c>
      <c r="G31" s="8">
        <f>D31-F31</f>
        <v>280</v>
      </c>
      <c r="H31" s="8">
        <f>G31*C31</f>
        <v>98</v>
      </c>
      <c r="I31" s="8">
        <f>F31+G31-H31</f>
        <v>682</v>
      </c>
      <c r="J31" s="8">
        <f>IF(I31*C31&gt;2500,2500,I31*C31)</f>
        <v>238.7</v>
      </c>
    </row>
    <row r="32" spans="1:10">
      <c r="A32" s="4" t="s">
        <v>45</v>
      </c>
      <c r="B32" s="4" t="s">
        <v>17</v>
      </c>
      <c r="C32" s="5">
        <v>0.35</v>
      </c>
      <c r="D32" s="6">
        <v>225.0</v>
      </c>
      <c r="E32" s="4">
        <v>2</v>
      </c>
      <c r="F32" s="6">
        <f>IF(D32&gt;500,500,D32)</f>
        <v>225</v>
      </c>
      <c r="G32" s="6">
        <f>D32-F32</f>
        <v>0</v>
      </c>
      <c r="H32" s="6">
        <f>G32*C32</f>
        <v>0</v>
      </c>
      <c r="I32" s="6">
        <f>F32+G32-H32</f>
        <v>225</v>
      </c>
      <c r="J32" s="6">
        <f>IF(I32*C32&gt;2500,2500,I32*C32)</f>
        <v>78.75</v>
      </c>
    </row>
    <row r="33" spans="1:10">
      <c r="A33" s="1" t="s">
        <v>46</v>
      </c>
      <c r="B33" s="1" t="s">
        <v>17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0.35</v>
      </c>
      <c r="D34" s="6">
        <v>330.0</v>
      </c>
      <c r="E34" s="4">
        <v>1</v>
      </c>
      <c r="F34" s="6">
        <f>IF(D34&gt;500,500,D34)</f>
        <v>330</v>
      </c>
      <c r="G34" s="6">
        <f>D34-F34</f>
        <v>0</v>
      </c>
      <c r="H34" s="6">
        <f>G34*C34</f>
        <v>0</v>
      </c>
      <c r="I34" s="6">
        <f>F34+G34-H34</f>
        <v>330</v>
      </c>
      <c r="J34" s="6">
        <f>IF(I34*C34&gt;2500,2500,I34*C34)</f>
        <v>115.5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280.0</v>
      </c>
      <c r="E37" s="1">
        <v>3</v>
      </c>
      <c r="F37" s="8">
        <f>IF(D37&gt;500,500,D37)</f>
        <v>280</v>
      </c>
      <c r="G37" s="8">
        <f>D37-F37</f>
        <v>0</v>
      </c>
      <c r="H37" s="8">
        <f>G37*C37</f>
        <v>0</v>
      </c>
      <c r="I37" s="8">
        <f>F37+G37-H37</f>
        <v>280</v>
      </c>
      <c r="J37" s="8">
        <f>IF(I37*C37&gt;2500,2500,I37*C37)</f>
        <v>98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2264.5</v>
      </c>
      <c r="E39" s="1">
        <v>13</v>
      </c>
      <c r="F39" s="8">
        <f>IF(D39&gt;500,500,D39)</f>
        <v>500</v>
      </c>
      <c r="G39" s="8">
        <f>D39-F39</f>
        <v>1764.5</v>
      </c>
      <c r="H39" s="8">
        <f>G39*C39</f>
        <v>882.25</v>
      </c>
      <c r="I39" s="8">
        <f>F39+G39-H39</f>
        <v>1382.25</v>
      </c>
      <c r="J39" s="8">
        <f>IF(I39*C39&gt;2500,2500,I39*C39)</f>
        <v>691.125</v>
      </c>
    </row>
    <row r="40" spans="1:10">
      <c r="A40" s="4" t="s">
        <v>53</v>
      </c>
      <c r="B40" s="4" t="s">
        <v>17</v>
      </c>
      <c r="C40" s="5">
        <v>0.35</v>
      </c>
      <c r="D40" s="6">
        <v>438.1</v>
      </c>
      <c r="E40" s="4">
        <v>3</v>
      </c>
      <c r="F40" s="6">
        <f>IF(D40&gt;500,500,D40)</f>
        <v>438.1</v>
      </c>
      <c r="G40" s="6">
        <f>D40-F40</f>
        <v>0</v>
      </c>
      <c r="H40" s="6">
        <f>G40*C40</f>
        <v>0</v>
      </c>
      <c r="I40" s="6">
        <f>F40+G40-H40</f>
        <v>438.1</v>
      </c>
      <c r="J40" s="6">
        <f>IF(I40*C40&gt;2500,2500,I40*C40)</f>
        <v>153.335</v>
      </c>
    </row>
    <row r="41" spans="1:10">
      <c r="A41" s="1" t="s">
        <v>54</v>
      </c>
      <c r="B41" s="1" t="s">
        <v>17</v>
      </c>
      <c r="C41" s="7">
        <v>0.35</v>
      </c>
      <c r="D41" s="8">
        <v>330.0</v>
      </c>
      <c r="E41" s="1">
        <v>2</v>
      </c>
      <c r="F41" s="8">
        <f>IF(D41&gt;500,500,D41)</f>
        <v>330</v>
      </c>
      <c r="G41" s="8">
        <f>D41-F41</f>
        <v>0</v>
      </c>
      <c r="H41" s="8">
        <f>G41*C41</f>
        <v>0</v>
      </c>
      <c r="I41" s="8">
        <f>F41+G41-H41</f>
        <v>330</v>
      </c>
      <c r="J41" s="8">
        <f>IF(I41*C41&gt;2500,2500,I41*C41)</f>
        <v>115.5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</v>
      </c>
      <c r="D43" s="8">
        <v>0</v>
      </c>
      <c r="E43" s="1">
        <v>0</v>
      </c>
      <c r="F43" s="8">
        <f>IF(D43&gt;500,500,D43)</f>
        <v>0</v>
      </c>
      <c r="G43" s="8">
        <f>D43-F43</f>
        <v>0</v>
      </c>
      <c r="H43" s="8">
        <f>G43*C43</f>
        <v>0</v>
      </c>
      <c r="I43" s="8">
        <f>F43+G43-H43</f>
        <v>0</v>
      </c>
      <c r="J43" s="8">
        <f>IF(I43*C43&gt;2500,2500,I43*C43)</f>
        <v>0</v>
      </c>
    </row>
    <row r="44" spans="1:10">
      <c r="A44" s="4" t="s">
        <v>57</v>
      </c>
      <c r="B44" s="4" t="s">
        <v>17</v>
      </c>
      <c r="C44" s="5">
        <v>0.35</v>
      </c>
      <c r="D44" s="6">
        <v>315.0</v>
      </c>
      <c r="E44" s="4">
        <v>3</v>
      </c>
      <c r="F44" s="6">
        <f>IF(D44&gt;500,500,D44)</f>
        <v>315</v>
      </c>
      <c r="G44" s="6">
        <f>D44-F44</f>
        <v>0</v>
      </c>
      <c r="H44" s="6">
        <f>G44*C44</f>
        <v>0</v>
      </c>
      <c r="I44" s="6">
        <f>F44+G44-H44</f>
        <v>315</v>
      </c>
      <c r="J44" s="6">
        <f>IF(I44*C44&gt;2500,2500,I44*C44)</f>
        <v>110.25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735.25</v>
      </c>
      <c r="E46" s="4">
        <v>7</v>
      </c>
      <c r="F46" s="6">
        <f>IF(D46&gt;500,500,D46)</f>
        <v>500</v>
      </c>
      <c r="G46" s="6">
        <f>D46-F46</f>
        <v>235.25</v>
      </c>
      <c r="H46" s="6">
        <f>G46*C46</f>
        <v>82.3375</v>
      </c>
      <c r="I46" s="6">
        <f>F46+G46-H46</f>
        <v>652.9125</v>
      </c>
      <c r="J46" s="6">
        <f>IF(I46*C46&gt;2500,2500,I46*C46)</f>
        <v>228.519375</v>
      </c>
    </row>
    <row r="47" spans="1:10">
      <c r="A47" s="1" t="s">
        <v>60</v>
      </c>
      <c r="B47" s="1" t="s">
        <v>17</v>
      </c>
      <c r="C47" s="7">
        <v>0.35</v>
      </c>
      <c r="D47" s="8">
        <v>390.0</v>
      </c>
      <c r="E47" s="1">
        <v>2</v>
      </c>
      <c r="F47" s="8">
        <f>IF(D47&gt;500,500,D47)</f>
        <v>390</v>
      </c>
      <c r="G47" s="8">
        <f>D47-F47</f>
        <v>0</v>
      </c>
      <c r="H47" s="8">
        <f>G47*C47</f>
        <v>0</v>
      </c>
      <c r="I47" s="8">
        <f>F47+G47-H47</f>
        <v>390</v>
      </c>
      <c r="J47" s="8">
        <f>IF(I47*C47&gt;2500,2500,I47*C47)</f>
        <v>136.5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610.0</v>
      </c>
      <c r="E49" s="1">
        <v>5</v>
      </c>
      <c r="F49" s="8">
        <f>IF(D49&gt;500,500,D49)</f>
        <v>500</v>
      </c>
      <c r="G49" s="8">
        <f>D49-F49</f>
        <v>110</v>
      </c>
      <c r="H49" s="8">
        <f>G49*C49</f>
        <v>55</v>
      </c>
      <c r="I49" s="8">
        <f>F49+G49-H49</f>
        <v>555</v>
      </c>
      <c r="J49" s="8">
        <f>IF(I49*C49&gt;2500,2500,I49*C49)</f>
        <v>277.5</v>
      </c>
    </row>
    <row r="50" spans="1:10">
      <c r="A50" s="4" t="s">
        <v>63</v>
      </c>
      <c r="B50" s="4" t="s">
        <v>17</v>
      </c>
      <c r="C50" s="5">
        <v>0.4</v>
      </c>
      <c r="D50" s="6">
        <v>210.0</v>
      </c>
      <c r="E50" s="4">
        <v>2</v>
      </c>
      <c r="F50" s="6">
        <f>IF(D50&gt;500,500,D50)</f>
        <v>210</v>
      </c>
      <c r="G50" s="6">
        <f>D50-F50</f>
        <v>0</v>
      </c>
      <c r="H50" s="6">
        <f>G50*C50</f>
        <v>0</v>
      </c>
      <c r="I50" s="6">
        <f>F50+G50-H50</f>
        <v>210</v>
      </c>
      <c r="J50" s="6">
        <f>IF(I50*C50&gt;2500,2500,I50*C50)</f>
        <v>84</v>
      </c>
    </row>
    <row r="51" spans="1:10">
      <c r="A51" s="1" t="s">
        <v>64</v>
      </c>
      <c r="B51" s="1" t="s">
        <v>17</v>
      </c>
      <c r="C51" s="7">
        <v>0.35</v>
      </c>
      <c r="D51" s="8">
        <v>294.5</v>
      </c>
      <c r="E51" s="1">
        <v>2</v>
      </c>
      <c r="F51" s="8">
        <f>IF(D51&gt;500,500,D51)</f>
        <v>294.5</v>
      </c>
      <c r="G51" s="8">
        <f>D51-F51</f>
        <v>0</v>
      </c>
      <c r="H51" s="8">
        <f>G51*C51</f>
        <v>0</v>
      </c>
      <c r="I51" s="8">
        <f>F51+G51-H51</f>
        <v>294.5</v>
      </c>
      <c r="J51" s="8">
        <f>IF(I51*C51&gt;2500,2500,I51*C51)</f>
        <v>103.075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0.4</v>
      </c>
      <c r="D54" s="6">
        <v>2505.0</v>
      </c>
      <c r="E54" s="4">
        <v>17</v>
      </c>
      <c r="F54" s="6">
        <f>IF(D54&gt;500,500,D54)</f>
        <v>500</v>
      </c>
      <c r="G54" s="6">
        <f>D54-F54</f>
        <v>2005</v>
      </c>
      <c r="H54" s="6">
        <f>G54*C54</f>
        <v>802</v>
      </c>
      <c r="I54" s="6">
        <f>F54+G54-H54</f>
        <v>1703</v>
      </c>
      <c r="J54" s="6">
        <f>IF(I54*C54&gt;2500,2500,I54*C54)</f>
        <v>681.2</v>
      </c>
    </row>
    <row r="55" spans="1:10">
      <c r="A55" s="1" t="s">
        <v>68</v>
      </c>
      <c r="B55" s="1" t="s">
        <v>17</v>
      </c>
      <c r="C55" s="7">
        <v>0</v>
      </c>
      <c r="D55" s="8">
        <v>660.0</v>
      </c>
      <c r="E55" s="1">
        <v>3</v>
      </c>
      <c r="F55" s="8">
        <f>IF(D55&gt;500,500,D55)</f>
        <v>500</v>
      </c>
      <c r="G55" s="8">
        <f>D55-F55</f>
        <v>160</v>
      </c>
      <c r="H55" s="8">
        <f>G55*C55</f>
        <v>0</v>
      </c>
      <c r="I55" s="8">
        <f>F55+G55-H55</f>
        <v>660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1307.5</v>
      </c>
      <c r="E56" s="4">
        <v>10</v>
      </c>
      <c r="F56" s="6">
        <f>IF(D56&gt;500,500,D56)</f>
        <v>500</v>
      </c>
      <c r="G56" s="6">
        <f>D56-F56</f>
        <v>807.5</v>
      </c>
      <c r="H56" s="6">
        <f>G56*C56</f>
        <v>323</v>
      </c>
      <c r="I56" s="6">
        <f>F56+G56-H56</f>
        <v>984.5</v>
      </c>
      <c r="J56" s="6">
        <f>IF(I56*C56&gt;2500,2500,I56*C56)</f>
        <v>393.8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0.4</v>
      </c>
      <c r="D58" s="6">
        <v>430.0</v>
      </c>
      <c r="E58" s="4">
        <v>4</v>
      </c>
      <c r="F58" s="6">
        <f>IF(D58&gt;500,500,D58)</f>
        <v>430</v>
      </c>
      <c r="G58" s="6">
        <f>D58-F58</f>
        <v>0</v>
      </c>
      <c r="H58" s="6">
        <f>G58*C58</f>
        <v>0</v>
      </c>
      <c r="I58" s="6">
        <f>F58+G58-H58</f>
        <v>430</v>
      </c>
      <c r="J58" s="6">
        <f>IF(I58*C58&gt;2500,2500,I58*C58)</f>
        <v>172</v>
      </c>
    </row>
    <row r="59" spans="1:10">
      <c r="A59" s="1" t="s">
        <v>72</v>
      </c>
      <c r="B59" s="1" t="s">
        <v>17</v>
      </c>
      <c r="C59" s="7">
        <v>0.4</v>
      </c>
      <c r="D59" s="8">
        <v>920.0</v>
      </c>
      <c r="E59" s="1">
        <v>5</v>
      </c>
      <c r="F59" s="8">
        <f>IF(D59&gt;500,500,D59)</f>
        <v>500</v>
      </c>
      <c r="G59" s="8">
        <f>D59-F59</f>
        <v>420</v>
      </c>
      <c r="H59" s="8">
        <f>G59*C59</f>
        <v>168</v>
      </c>
      <c r="I59" s="8">
        <f>F59+G59-H59</f>
        <v>752</v>
      </c>
      <c r="J59" s="8">
        <f>IF(I59*C59&gt;2500,2500,I59*C59)</f>
        <v>300.8</v>
      </c>
    </row>
    <row r="60" spans="1:10">
      <c r="A60" s="4" t="s">
        <v>73</v>
      </c>
      <c r="B60" s="4" t="s">
        <v>17</v>
      </c>
      <c r="C60" s="5">
        <v>0.35</v>
      </c>
      <c r="D60" s="6">
        <v>557.5</v>
      </c>
      <c r="E60" s="4">
        <v>4</v>
      </c>
      <c r="F60" s="6">
        <f>IF(D60&gt;500,500,D60)</f>
        <v>500</v>
      </c>
      <c r="G60" s="6">
        <f>D60-F60</f>
        <v>57.5</v>
      </c>
      <c r="H60" s="6">
        <f>G60*C60</f>
        <v>20.125</v>
      </c>
      <c r="I60" s="6">
        <f>F60+G60-H60</f>
        <v>537.375</v>
      </c>
      <c r="J60" s="6">
        <f>IF(I60*C60&gt;2500,2500,I60*C60)</f>
        <v>188.08125</v>
      </c>
    </row>
    <row r="61" spans="1:10">
      <c r="A61" s="1" t="s">
        <v>74</v>
      </c>
      <c r="B61" s="1" t="s">
        <v>17</v>
      </c>
      <c r="C61" s="7">
        <v>0.4</v>
      </c>
      <c r="D61" s="8">
        <v>160.0</v>
      </c>
      <c r="E61" s="1">
        <v>1</v>
      </c>
      <c r="F61" s="8">
        <f>IF(D61&gt;500,500,D61)</f>
        <v>160</v>
      </c>
      <c r="G61" s="8">
        <f>D61-F61</f>
        <v>0</v>
      </c>
      <c r="H61" s="8">
        <f>G61*C61</f>
        <v>0</v>
      </c>
      <c r="I61" s="8">
        <f>F61+G61-H61</f>
        <v>160</v>
      </c>
      <c r="J61" s="8">
        <f>IF(I61*C61&gt;2500,2500,I61*C61)</f>
        <v>64</v>
      </c>
    </row>
    <row r="62" spans="1:10">
      <c r="A62" s="4" t="s">
        <v>75</v>
      </c>
      <c r="B62" s="4" t="s">
        <v>17</v>
      </c>
      <c r="C62" s="5">
        <v>0.5</v>
      </c>
      <c r="D62" s="6">
        <v>881.43</v>
      </c>
      <c r="E62" s="4">
        <v>8</v>
      </c>
      <c r="F62" s="6">
        <f>IF(D62&gt;500,500,D62)</f>
        <v>500</v>
      </c>
      <c r="G62" s="6">
        <f>D62-F62</f>
        <v>381.43</v>
      </c>
      <c r="H62" s="6">
        <f>G62*C62</f>
        <v>190.715</v>
      </c>
      <c r="I62" s="6">
        <f>F62+G62-H62</f>
        <v>690.715</v>
      </c>
      <c r="J62" s="6">
        <f>IF(I62*C62&gt;2500,2500,I62*C62)</f>
        <v>345.3575</v>
      </c>
    </row>
    <row r="63" spans="1:10">
      <c r="A63" s="1" t="s">
        <v>76</v>
      </c>
      <c r="B63" s="1" t="s">
        <v>17</v>
      </c>
      <c r="C63" s="7">
        <v>0.4</v>
      </c>
      <c r="D63" s="8">
        <v>323.0</v>
      </c>
      <c r="E63" s="1">
        <v>3</v>
      </c>
      <c r="F63" s="8">
        <f>IF(D63&gt;500,500,D63)</f>
        <v>323</v>
      </c>
      <c r="G63" s="8">
        <f>D63-F63</f>
        <v>0</v>
      </c>
      <c r="H63" s="8">
        <f>G63*C63</f>
        <v>0</v>
      </c>
      <c r="I63" s="8">
        <f>F63+G63-H63</f>
        <v>323</v>
      </c>
      <c r="J63" s="8">
        <f>IF(I63*C63&gt;2500,2500,I63*C63)</f>
        <v>129.2</v>
      </c>
    </row>
    <row r="64" spans="1:10">
      <c r="A64" s="4" t="s">
        <v>77</v>
      </c>
      <c r="B64" s="4" t="s">
        <v>17</v>
      </c>
      <c r="C64" s="5">
        <v>0.35</v>
      </c>
      <c r="D64" s="6">
        <v>730.25</v>
      </c>
      <c r="E64" s="4">
        <v>5</v>
      </c>
      <c r="F64" s="6">
        <f>IF(D64&gt;500,500,D64)</f>
        <v>500</v>
      </c>
      <c r="G64" s="6">
        <f>D64-F64</f>
        <v>230.25</v>
      </c>
      <c r="H64" s="6">
        <f>G64*C64</f>
        <v>80.5875</v>
      </c>
      <c r="I64" s="6">
        <f>F64+G64-H64</f>
        <v>649.6625</v>
      </c>
      <c r="J64" s="6">
        <f>IF(I64*C64&gt;2500,2500,I64*C64)</f>
        <v>227.381875</v>
      </c>
    </row>
    <row r="65" spans="1:10">
      <c r="A65" s="1" t="s">
        <v>78</v>
      </c>
      <c r="B65" s="1" t="s">
        <v>17</v>
      </c>
      <c r="C65" s="7">
        <v>0.5</v>
      </c>
      <c r="D65" s="8">
        <v>641.43</v>
      </c>
      <c r="E65" s="1">
        <v>4</v>
      </c>
      <c r="F65" s="8">
        <f>IF(D65&gt;500,500,D65)</f>
        <v>500</v>
      </c>
      <c r="G65" s="8">
        <f>D65-F65</f>
        <v>141.43</v>
      </c>
      <c r="H65" s="8">
        <f>G65*C65</f>
        <v>70.715</v>
      </c>
      <c r="I65" s="8">
        <f>F65+G65-H65</f>
        <v>570.715</v>
      </c>
      <c r="J65" s="8">
        <f>IF(I65*C65&gt;2500,2500,I65*C65)</f>
        <v>285.3575</v>
      </c>
    </row>
    <row r="66" spans="1:10">
      <c r="A66" s="4" t="s">
        <v>79</v>
      </c>
      <c r="B66" s="4" t="s">
        <v>17</v>
      </c>
      <c r="C66" s="5">
        <v>0.35</v>
      </c>
      <c r="D66" s="6">
        <v>2214.25</v>
      </c>
      <c r="E66" s="4">
        <v>14</v>
      </c>
      <c r="F66" s="6">
        <f>IF(D66&gt;500,500,D66)</f>
        <v>500</v>
      </c>
      <c r="G66" s="6">
        <f>D66-F66</f>
        <v>1714.25</v>
      </c>
      <c r="H66" s="6">
        <f>G66*C66</f>
        <v>599.9875</v>
      </c>
      <c r="I66" s="6">
        <f>F66+G66-H66</f>
        <v>1614.2625</v>
      </c>
      <c r="J66" s="6">
        <f>IF(I66*C66&gt;2500,2500,I66*C66)</f>
        <v>564.991875</v>
      </c>
    </row>
    <row r="67" spans="1:10">
      <c r="A67" s="1" t="s">
        <v>80</v>
      </c>
      <c r="B67" s="1" t="s">
        <v>17</v>
      </c>
      <c r="C67" s="7">
        <v>0</v>
      </c>
      <c r="D67" s="8">
        <v>0</v>
      </c>
      <c r="E67" s="1">
        <v>0</v>
      </c>
      <c r="F67" s="8">
        <f>IF(D67&gt;500,500,D67)</f>
        <v>0</v>
      </c>
      <c r="G67" s="8">
        <f>D67-F67</f>
        <v>0</v>
      </c>
      <c r="H67" s="8">
        <f>G67*C67</f>
        <v>0</v>
      </c>
      <c r="I67" s="8">
        <f>F67+G67-H67</f>
        <v>0</v>
      </c>
      <c r="J67" s="8">
        <f>IF(I67*C67&gt;2500,2500,I67*C67)</f>
        <v>0</v>
      </c>
    </row>
    <row r="68" spans="1:10">
      <c r="A68" s="4" t="s">
        <v>81</v>
      </c>
      <c r="B68" s="4" t="s">
        <v>17</v>
      </c>
      <c r="C68" s="5">
        <v>0.35</v>
      </c>
      <c r="D68" s="6">
        <v>1155.0</v>
      </c>
      <c r="E68" s="4">
        <v>9</v>
      </c>
      <c r="F68" s="6">
        <f>IF(D68&gt;500,500,D68)</f>
        <v>500</v>
      </c>
      <c r="G68" s="6">
        <f>D68-F68</f>
        <v>655</v>
      </c>
      <c r="H68" s="6">
        <f>G68*C68</f>
        <v>229.25</v>
      </c>
      <c r="I68" s="6">
        <f>F68+G68-H68</f>
        <v>925.75</v>
      </c>
      <c r="J68" s="6">
        <f>IF(I68*C68&gt;2500,2500,I68*C68)</f>
        <v>324.0125</v>
      </c>
    </row>
    <row r="69" spans="1:10">
      <c r="A69" s="1" t="s">
        <v>82</v>
      </c>
      <c r="B69" s="1" t="s">
        <v>17</v>
      </c>
      <c r="C69" s="7">
        <v>0</v>
      </c>
      <c r="D69" s="8">
        <v>0</v>
      </c>
      <c r="E69" s="1">
        <v>0</v>
      </c>
      <c r="F69" s="8">
        <f>IF(D69&gt;500,500,D69)</f>
        <v>0</v>
      </c>
      <c r="G69" s="8">
        <f>D69-F69</f>
        <v>0</v>
      </c>
      <c r="H69" s="8">
        <f>G69*C69</f>
        <v>0</v>
      </c>
      <c r="I69" s="8">
        <f>F69+G69-H69</f>
        <v>0</v>
      </c>
      <c r="J69" s="8">
        <f>IF(I69*C69&gt;2500,2500,I69*C69)</f>
        <v>0</v>
      </c>
    </row>
    <row r="70" spans="1:10">
      <c r="A70" s="4" t="s">
        <v>83</v>
      </c>
      <c r="B70" s="4" t="s">
        <v>17</v>
      </c>
      <c r="C70" s="5">
        <v>0</v>
      </c>
      <c r="D70" s="6">
        <v>0</v>
      </c>
      <c r="E70" s="4">
        <v>0</v>
      </c>
      <c r="F70" s="6">
        <f>IF(D70&gt;500,500,D70)</f>
        <v>0</v>
      </c>
      <c r="G70" s="6">
        <f>D70-F70</f>
        <v>0</v>
      </c>
      <c r="H70" s="6">
        <f>G70*C70</f>
        <v>0</v>
      </c>
      <c r="I70" s="6">
        <f>F70+G70-H70</f>
        <v>0</v>
      </c>
      <c r="J70" s="6">
        <f>IF(I70*C70&gt;2500,2500,I70*C70)</f>
        <v>0</v>
      </c>
    </row>
    <row r="71" spans="1:10">
      <c r="A71" s="1" t="s">
        <v>84</v>
      </c>
      <c r="B71" s="1" t="s">
        <v>17</v>
      </c>
      <c r="C71" s="7">
        <v>0.35</v>
      </c>
      <c r="D71" s="8">
        <v>450.0</v>
      </c>
      <c r="E71" s="1">
        <v>4</v>
      </c>
      <c r="F71" s="8">
        <f>IF(D71&gt;500,500,D71)</f>
        <v>450</v>
      </c>
      <c r="G71" s="8">
        <f>D71-F71</f>
        <v>0</v>
      </c>
      <c r="H71" s="8">
        <f>G71*C71</f>
        <v>0</v>
      </c>
      <c r="I71" s="8">
        <f>F71+G71-H71</f>
        <v>450</v>
      </c>
      <c r="J71" s="8">
        <f>IF(I71*C71&gt;2500,2500,I71*C71)</f>
        <v>157.5</v>
      </c>
    </row>
    <row r="72" spans="1:10">
      <c r="A72" s="4" t="s">
        <v>85</v>
      </c>
      <c r="B72" s="4" t="s">
        <v>17</v>
      </c>
      <c r="C72" s="5">
        <v>0.35</v>
      </c>
      <c r="D72" s="6">
        <v>1045.0</v>
      </c>
      <c r="E72" s="4">
        <v>7</v>
      </c>
      <c r="F72" s="6">
        <f>IF(D72&gt;500,500,D72)</f>
        <v>500</v>
      </c>
      <c r="G72" s="6">
        <f>D72-F72</f>
        <v>545</v>
      </c>
      <c r="H72" s="6">
        <f>G72*C72</f>
        <v>190.75</v>
      </c>
      <c r="I72" s="6">
        <f>F72+G72-H72</f>
        <v>854.25</v>
      </c>
      <c r="J72" s="6">
        <f>IF(I72*C72&gt;2500,2500,I72*C72)</f>
        <v>298.9875</v>
      </c>
    </row>
    <row r="73" spans="1:10">
      <c r="A73" s="1" t="s">
        <v>86</v>
      </c>
      <c r="B73" s="1" t="s">
        <v>17</v>
      </c>
      <c r="C73" s="7">
        <v>0.35</v>
      </c>
      <c r="D73" s="8">
        <v>333.93</v>
      </c>
      <c r="E73" s="1">
        <v>3</v>
      </c>
      <c r="F73" s="8">
        <f>IF(D73&gt;500,500,D73)</f>
        <v>333.93</v>
      </c>
      <c r="G73" s="8">
        <f>D73-F73</f>
        <v>0</v>
      </c>
      <c r="H73" s="8">
        <f>G73*C73</f>
        <v>0</v>
      </c>
      <c r="I73" s="8">
        <f>F73+G73-H73</f>
        <v>333.93</v>
      </c>
      <c r="J73" s="8">
        <f>IF(I73*C73&gt;2500,2500,I73*C73)</f>
        <v>116.8755</v>
      </c>
    </row>
    <row r="74" spans="1:10">
      <c r="A74" s="4" t="s">
        <v>87</v>
      </c>
      <c r="B74" s="4" t="s">
        <v>17</v>
      </c>
      <c r="C74" s="5">
        <v>0.35</v>
      </c>
      <c r="D74" s="6">
        <v>457.5</v>
      </c>
      <c r="E74" s="4">
        <v>3</v>
      </c>
      <c r="F74" s="6">
        <f>IF(D74&gt;500,500,D74)</f>
        <v>457.5</v>
      </c>
      <c r="G74" s="6">
        <f>D74-F74</f>
        <v>0</v>
      </c>
      <c r="H74" s="6">
        <f>G74*C74</f>
        <v>0</v>
      </c>
      <c r="I74" s="6">
        <f>F74+G74-H74</f>
        <v>457.5</v>
      </c>
      <c r="J74" s="6">
        <f>IF(I74*C74&gt;2500,2500,I74*C74)</f>
        <v>160.125</v>
      </c>
    </row>
    <row r="75" spans="1:10">
      <c r="D75" s="10">
        <f>SUM(D4:D74)</f>
        <v>30261.27</v>
      </c>
      <c r="E75" s="9">
        <f>SUM(E4:E74)</f>
        <v>220</v>
      </c>
      <c r="H75" s="10">
        <f>SUM(H4:H74)</f>
        <v>4496.6025</v>
      </c>
      <c r="J75" s="10">
        <f>SUM(J4:J74)</f>
        <v>9691.285125</v>
      </c>
    </row>
    <row r="76" spans="1:10">
      <c r="H76" s="11">
        <f>H75/D75</f>
        <v>0.14859265655407</v>
      </c>
      <c r="J76" s="11">
        <f>J75/D75</f>
        <v>0.32025374761205</v>
      </c>
    </row>
    <row r="78" spans="1:10">
      <c r="A78" s="2" t="s">
        <v>88</v>
      </c>
    </row>
    <row r="79" spans="1:10">
      <c r="A79" s="3" t="s">
        <v>6</v>
      </c>
      <c r="B79" s="3" t="s">
        <v>7</v>
      </c>
      <c r="C79" s="3" t="s">
        <v>8</v>
      </c>
      <c r="D79" s="3" t="s">
        <v>9</v>
      </c>
      <c r="E79" s="3" t="s">
        <v>10</v>
      </c>
      <c r="F79" s="3" t="s">
        <v>11</v>
      </c>
      <c r="G79" s="3" t="s">
        <v>12</v>
      </c>
      <c r="H79" s="3" t="s">
        <v>13</v>
      </c>
      <c r="I79" s="3" t="s">
        <v>14</v>
      </c>
      <c r="J79" s="3" t="s">
        <v>15</v>
      </c>
    </row>
    <row r="80" spans="1:10">
      <c r="A80" s="4" t="s">
        <v>16</v>
      </c>
      <c r="B80" s="4" t="s">
        <v>89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18</v>
      </c>
      <c r="B81" s="1" t="s">
        <v>89</v>
      </c>
      <c r="C81" s="7">
        <v>0</v>
      </c>
      <c r="D81" s="8">
        <v>0</v>
      </c>
      <c r="E81" s="1">
        <v>0</v>
      </c>
      <c r="F81" s="8">
        <f>IF(D81&gt;500,500,D81)</f>
        <v>0</v>
      </c>
      <c r="G81" s="8">
        <f>D81-F81</f>
        <v>0</v>
      </c>
      <c r="H81" s="8">
        <f>G81*C81</f>
        <v>0</v>
      </c>
      <c r="I81" s="8">
        <f>F81+G81-H81</f>
        <v>0</v>
      </c>
      <c r="J81" s="8">
        <f>IF(I81*C81&gt;2500,2500,I81*C81)</f>
        <v>0</v>
      </c>
    </row>
    <row r="82" spans="1:10">
      <c r="A82" s="4" t="s">
        <v>19</v>
      </c>
      <c r="B82" s="4" t="s">
        <v>89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20</v>
      </c>
      <c r="B83" s="1" t="s">
        <v>89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21</v>
      </c>
      <c r="B84" s="4" t="s">
        <v>89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22</v>
      </c>
      <c r="B85" s="1" t="s">
        <v>89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23</v>
      </c>
      <c r="B86" s="4" t="s">
        <v>89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24</v>
      </c>
      <c r="B87" s="1" t="s">
        <v>89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25</v>
      </c>
      <c r="B88" s="4" t="s">
        <v>89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26</v>
      </c>
      <c r="B89" s="1" t="s">
        <v>89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27</v>
      </c>
      <c r="B90" s="4" t="s">
        <v>89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28</v>
      </c>
      <c r="B91" s="1" t="s">
        <v>89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29</v>
      </c>
      <c r="B92" s="4" t="s">
        <v>89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30</v>
      </c>
      <c r="B93" s="1" t="s">
        <v>89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31</v>
      </c>
      <c r="B94" s="4" t="s">
        <v>89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32</v>
      </c>
      <c r="B95" s="1" t="s">
        <v>89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33</v>
      </c>
      <c r="B96" s="4" t="s">
        <v>89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34</v>
      </c>
      <c r="B97" s="1" t="s">
        <v>89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35</v>
      </c>
      <c r="B98" s="4" t="s">
        <v>89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36</v>
      </c>
      <c r="B99" s="1" t="s">
        <v>89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37</v>
      </c>
      <c r="B100" s="4" t="s">
        <v>89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38</v>
      </c>
      <c r="B101" s="1" t="s">
        <v>89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39</v>
      </c>
      <c r="B102" s="4" t="s">
        <v>89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40</v>
      </c>
      <c r="B103" s="1" t="s">
        <v>89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41</v>
      </c>
      <c r="B104" s="4" t="s">
        <v>89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42</v>
      </c>
      <c r="B105" s="1" t="s">
        <v>89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43</v>
      </c>
      <c r="B106" s="4" t="s">
        <v>89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44</v>
      </c>
      <c r="B107" s="1" t="s">
        <v>89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45</v>
      </c>
      <c r="B108" s="4" t="s">
        <v>89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46</v>
      </c>
      <c r="B109" s="1" t="s">
        <v>89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47</v>
      </c>
      <c r="B110" s="4" t="s">
        <v>89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48</v>
      </c>
      <c r="B111" s="1" t="s">
        <v>89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49</v>
      </c>
      <c r="B112" s="4" t="s">
        <v>89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50</v>
      </c>
      <c r="B113" s="1" t="s">
        <v>89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51</v>
      </c>
      <c r="B114" s="4" t="s">
        <v>89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52</v>
      </c>
      <c r="B115" s="1" t="s">
        <v>89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53</v>
      </c>
      <c r="B116" s="4" t="s">
        <v>89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54</v>
      </c>
      <c r="B117" s="1" t="s">
        <v>89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55</v>
      </c>
      <c r="B118" s="4" t="s">
        <v>89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56</v>
      </c>
      <c r="B119" s="1" t="s">
        <v>89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57</v>
      </c>
      <c r="B120" s="4" t="s">
        <v>89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58</v>
      </c>
      <c r="B121" s="1" t="s">
        <v>89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59</v>
      </c>
      <c r="B122" s="4" t="s">
        <v>89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60</v>
      </c>
      <c r="B123" s="1" t="s">
        <v>89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61</v>
      </c>
      <c r="B124" s="4" t="s">
        <v>89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62</v>
      </c>
      <c r="B125" s="1" t="s">
        <v>89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63</v>
      </c>
      <c r="B126" s="4" t="s">
        <v>89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64</v>
      </c>
      <c r="B127" s="1" t="s">
        <v>89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65</v>
      </c>
      <c r="B128" s="4" t="s">
        <v>89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66</v>
      </c>
      <c r="B129" s="1" t="s">
        <v>89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67</v>
      </c>
      <c r="B130" s="4" t="s">
        <v>89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68</v>
      </c>
      <c r="B131" s="1" t="s">
        <v>89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69</v>
      </c>
      <c r="B132" s="4" t="s">
        <v>89</v>
      </c>
      <c r="C132" s="5">
        <v>0.4</v>
      </c>
      <c r="D132" s="6">
        <v>18.0</v>
      </c>
      <c r="E132" s="4">
        <v>1</v>
      </c>
      <c r="F132" s="6">
        <f>IF(D132&gt;500,500,D132)</f>
        <v>18</v>
      </c>
      <c r="G132" s="6">
        <f>D132-F132</f>
        <v>0</v>
      </c>
      <c r="H132" s="6">
        <f>G132*C132</f>
        <v>0</v>
      </c>
      <c r="I132" s="6">
        <f>F132+G132-H132</f>
        <v>18</v>
      </c>
      <c r="J132" s="6">
        <f>IF(I132*C132&gt;2500,2500,I132*C132)</f>
        <v>7.2</v>
      </c>
    </row>
    <row r="133" spans="1:10">
      <c r="A133" s="1" t="s">
        <v>70</v>
      </c>
      <c r="B133" s="1" t="s">
        <v>89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71</v>
      </c>
      <c r="B134" s="4" t="s">
        <v>89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72</v>
      </c>
      <c r="B135" s="1" t="s">
        <v>89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73</v>
      </c>
      <c r="B136" s="4" t="s">
        <v>89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74</v>
      </c>
      <c r="B137" s="1" t="s">
        <v>89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75</v>
      </c>
      <c r="B138" s="4" t="s">
        <v>89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76</v>
      </c>
      <c r="B139" s="1" t="s">
        <v>89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77</v>
      </c>
      <c r="B140" s="4" t="s">
        <v>89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78</v>
      </c>
      <c r="B141" s="1" t="s">
        <v>89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79</v>
      </c>
      <c r="B142" s="4" t="s">
        <v>89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80</v>
      </c>
      <c r="B143" s="1" t="s">
        <v>89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81</v>
      </c>
      <c r="B144" s="4" t="s">
        <v>89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82</v>
      </c>
      <c r="B145" s="1" t="s">
        <v>89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83</v>
      </c>
      <c r="B146" s="4" t="s">
        <v>89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84</v>
      </c>
      <c r="B147" s="1" t="s">
        <v>89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85</v>
      </c>
      <c r="B148" s="4" t="s">
        <v>89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86</v>
      </c>
      <c r="B149" s="1" t="s">
        <v>89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87</v>
      </c>
      <c r="B150" s="4" t="s">
        <v>89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D151" s="10">
        <f>SUM(D80:D150)</f>
        <v>18</v>
      </c>
      <c r="E151" s="9">
        <f>SUM(E80:E150)</f>
        <v>1</v>
      </c>
      <c r="H151" s="10">
        <f>SUM(H80:H150)</f>
        <v>0</v>
      </c>
      <c r="J151" s="10">
        <f>SUM(J80:J150)</f>
        <v>7.2</v>
      </c>
    </row>
    <row r="152" spans="1:10">
      <c r="H152" s="11">
        <f>H151/D151</f>
        <v>0</v>
      </c>
      <c r="J152" s="11">
        <f>J151/D151</f>
        <v>0.4</v>
      </c>
    </row>
    <row r="154" spans="1:10">
      <c r="A154" s="2" t="s">
        <v>90</v>
      </c>
    </row>
    <row r="155" spans="1:10">
      <c r="A155" s="3" t="s">
        <v>6</v>
      </c>
      <c r="B155" s="3" t="s">
        <v>7</v>
      </c>
      <c r="C155" s="3" t="s">
        <v>8</v>
      </c>
      <c r="D155" s="3" t="s">
        <v>9</v>
      </c>
      <c r="E155" s="3" t="s">
        <v>10</v>
      </c>
      <c r="F155" s="3" t="s">
        <v>11</v>
      </c>
      <c r="G155" s="3" t="s">
        <v>12</v>
      </c>
      <c r="H155" s="3" t="s">
        <v>13</v>
      </c>
      <c r="I155" s="3" t="s">
        <v>14</v>
      </c>
      <c r="J155" s="3" t="s">
        <v>15</v>
      </c>
    </row>
    <row r="156" spans="1:10">
      <c r="A156" s="4" t="s">
        <v>20</v>
      </c>
      <c r="B156" s="4" t="s">
        <v>91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92</v>
      </c>
      <c r="B157" s="1" t="s">
        <v>91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39</v>
      </c>
      <c r="B158" s="4" t="s">
        <v>91</v>
      </c>
      <c r="C158" s="5">
        <v>0.35</v>
      </c>
      <c r="D158" s="6">
        <v>1235.0</v>
      </c>
      <c r="E158" s="4">
        <v>5</v>
      </c>
      <c r="F158" s="6">
        <f>IF(D158&gt;500,500,D158)</f>
        <v>500</v>
      </c>
      <c r="G158" s="6">
        <f>D158-F158</f>
        <v>735</v>
      </c>
      <c r="H158" s="6">
        <f>G158*C158</f>
        <v>257.25</v>
      </c>
      <c r="I158" s="6">
        <f>F158+G158-H158</f>
        <v>977.75</v>
      </c>
      <c r="J158" s="6">
        <f>IF(I158*C158&gt;2500,2500,I158*C158)</f>
        <v>342.2125</v>
      </c>
    </row>
    <row r="159" spans="1:10">
      <c r="A159" s="1" t="s">
        <v>93</v>
      </c>
      <c r="B159" s="1" t="s">
        <v>91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52</v>
      </c>
      <c r="B160" s="4" t="s">
        <v>91</v>
      </c>
      <c r="C160" s="5">
        <v>0.5</v>
      </c>
      <c r="D160" s="6">
        <v>494.0</v>
      </c>
      <c r="E160" s="4">
        <v>2</v>
      </c>
      <c r="F160" s="6">
        <f>IF(D160&gt;500,500,D160)</f>
        <v>494</v>
      </c>
      <c r="G160" s="6">
        <f>D160-F160</f>
        <v>0</v>
      </c>
      <c r="H160" s="6">
        <f>G160*C160</f>
        <v>0</v>
      </c>
      <c r="I160" s="6">
        <f>F160+G160-H160</f>
        <v>494</v>
      </c>
      <c r="J160" s="6">
        <f>IF(I160*C160&gt;2500,2500,I160*C160)</f>
        <v>247</v>
      </c>
    </row>
    <row r="161" spans="1:10">
      <c r="A161" s="1" t="s">
        <v>94</v>
      </c>
      <c r="B161" s="1" t="s">
        <v>91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D162" s="10">
        <f>SUM(D156:D161)</f>
        <v>1729</v>
      </c>
      <c r="E162" s="9">
        <f>SUM(E156:E161)</f>
        <v>7</v>
      </c>
      <c r="H162" s="10">
        <f>SUM(H156:H161)</f>
        <v>257.25</v>
      </c>
      <c r="J162" s="10">
        <f>SUM(J156:J161)</f>
        <v>589.2125</v>
      </c>
    </row>
    <row r="163" spans="1:10">
      <c r="H163" s="11">
        <f>H162/D162</f>
        <v>0.14878542510121</v>
      </c>
      <c r="J163" s="11">
        <f>J162/D162</f>
        <v>0.34078224407172</v>
      </c>
    </row>
    <row r="165" spans="1:10">
      <c r="A165" s="2" t="s">
        <v>95</v>
      </c>
    </row>
    <row r="166" spans="1:10">
      <c r="A166" s="3" t="s">
        <v>6</v>
      </c>
      <c r="B166" s="3" t="s">
        <v>7</v>
      </c>
      <c r="C166" s="3" t="s">
        <v>8</v>
      </c>
      <c r="D166" s="3" t="s">
        <v>9</v>
      </c>
      <c r="E166" s="3" t="s">
        <v>10</v>
      </c>
      <c r="F166" s="3" t="s">
        <v>11</v>
      </c>
      <c r="G166" s="3" t="s">
        <v>12</v>
      </c>
      <c r="H166" s="3" t="s">
        <v>13</v>
      </c>
      <c r="I166" s="3" t="s">
        <v>14</v>
      </c>
      <c r="J166" s="3" t="s">
        <v>15</v>
      </c>
    </row>
    <row r="167" spans="1:10">
      <c r="A167" s="1" t="s">
        <v>96</v>
      </c>
      <c r="B167" s="1" t="s">
        <v>97</v>
      </c>
      <c r="C167" s="7">
        <v>0.35</v>
      </c>
      <c r="D167" s="8">
        <v>300.0</v>
      </c>
      <c r="E167" s="1">
        <v>2</v>
      </c>
      <c r="F167" s="8">
        <f>IF(D167&gt;500,500,D167)</f>
        <v>300</v>
      </c>
      <c r="G167" s="8">
        <f>D167-F167</f>
        <v>0</v>
      </c>
      <c r="H167" s="8">
        <f>G167*C167</f>
        <v>0</v>
      </c>
      <c r="I167" s="8">
        <f>F167+G167-H167</f>
        <v>300</v>
      </c>
      <c r="J167" s="8">
        <f>IF(I167*C167&gt;2500,2500,I167*C167)</f>
        <v>105</v>
      </c>
    </row>
    <row r="168" spans="1:10">
      <c r="A168" s="4" t="s">
        <v>29</v>
      </c>
      <c r="B168" s="4" t="s">
        <v>97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A169" s="1" t="s">
        <v>39</v>
      </c>
      <c r="B169" s="1" t="s">
        <v>97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98</v>
      </c>
      <c r="B170" s="4" t="s">
        <v>97</v>
      </c>
      <c r="C170" s="5">
        <v>0.35</v>
      </c>
      <c r="D170" s="6">
        <v>150.0</v>
      </c>
      <c r="E170" s="4">
        <v>1</v>
      </c>
      <c r="F170" s="6">
        <f>IF(D170&gt;500,500,D170)</f>
        <v>150</v>
      </c>
      <c r="G170" s="6">
        <f>D170-F170</f>
        <v>0</v>
      </c>
      <c r="H170" s="6">
        <f>G170*C170</f>
        <v>0</v>
      </c>
      <c r="I170" s="6">
        <f>F170+G170-H170</f>
        <v>150</v>
      </c>
      <c r="J170" s="6">
        <f>IF(I170*C170&gt;2500,2500,I170*C170)</f>
        <v>52.5</v>
      </c>
    </row>
    <row r="171" spans="1:10">
      <c r="A171" s="1" t="s">
        <v>52</v>
      </c>
      <c r="B171" s="1" t="s">
        <v>97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59</v>
      </c>
      <c r="B172" s="4" t="s">
        <v>97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99</v>
      </c>
      <c r="B173" s="1" t="s">
        <v>97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100</v>
      </c>
      <c r="B174" s="4" t="s">
        <v>97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D175" s="10">
        <f>SUM(D167:D174)</f>
        <v>450</v>
      </c>
      <c r="E175" s="9">
        <f>SUM(E167:E174)</f>
        <v>3</v>
      </c>
      <c r="H175" s="10">
        <f>SUM(H167:H174)</f>
        <v>0</v>
      </c>
      <c r="J175" s="10">
        <f>SUM(J167:J174)</f>
        <v>157.5</v>
      </c>
    </row>
    <row r="176" spans="1:10">
      <c r="H176" s="11">
        <f>H175/D175</f>
        <v>0</v>
      </c>
      <c r="J176" s="11">
        <f>J175/D175</f>
        <v>0.35</v>
      </c>
    </row>
    <row r="178" spans="1:10">
      <c r="A178" s="2" t="s">
        <v>101</v>
      </c>
    </row>
    <row r="179" spans="1:10">
      <c r="A179" s="3" t="s">
        <v>6</v>
      </c>
      <c r="B179" s="3" t="s">
        <v>7</v>
      </c>
      <c r="C179" s="3" t="s">
        <v>8</v>
      </c>
      <c r="D179" s="3" t="s">
        <v>9</v>
      </c>
      <c r="E179" s="3" t="s">
        <v>10</v>
      </c>
      <c r="F179" s="3" t="s">
        <v>11</v>
      </c>
      <c r="G179" s="3" t="s">
        <v>12</v>
      </c>
      <c r="H179" s="3" t="s">
        <v>13</v>
      </c>
      <c r="I179" s="3" t="s">
        <v>14</v>
      </c>
      <c r="J179" s="3" t="s">
        <v>15</v>
      </c>
    </row>
    <row r="180" spans="1:10">
      <c r="A180" s="4" t="s">
        <v>28</v>
      </c>
      <c r="B180" s="4" t="s">
        <v>102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39</v>
      </c>
      <c r="B181" s="1" t="s">
        <v>102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103</v>
      </c>
      <c r="B182" s="4" t="s">
        <v>102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104</v>
      </c>
      <c r="B183" s="1" t="s">
        <v>102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50</v>
      </c>
      <c r="B184" s="4" t="s">
        <v>102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52</v>
      </c>
      <c r="B185" s="1" t="s">
        <v>102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59</v>
      </c>
      <c r="B186" s="4" t="s">
        <v>102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60</v>
      </c>
      <c r="B187" s="1" t="s">
        <v>102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75</v>
      </c>
      <c r="B188" s="4" t="s">
        <v>102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85</v>
      </c>
      <c r="B189" s="1" t="s">
        <v>102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87</v>
      </c>
      <c r="B190" s="4" t="s">
        <v>102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105</v>
      </c>
      <c r="B191" s="1" t="s">
        <v>102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D192" s="10">
        <f>SUM(D180:D191)</f>
        <v>0</v>
      </c>
      <c r="E192" s="9">
        <f>SUM(E180:E191)</f>
        <v>0</v>
      </c>
      <c r="H192" s="10">
        <f>SUM(H180:H191)</f>
        <v>0</v>
      </c>
      <c r="J192" s="10">
        <f>SUM(J180:J191)</f>
        <v>0</v>
      </c>
    </row>
    <row r="193" spans="1:10">
      <c r="H193" s="11" t="e">
        <f>H192/D192</f>
        <v>#DIV/0!</v>
      </c>
      <c r="J193" s="11" t="e">
        <f>J192/D192</f>
        <v>#DIV/0!</v>
      </c>
    </row>
    <row r="195" spans="1:10">
      <c r="A195" s="2" t="s">
        <v>106</v>
      </c>
    </row>
    <row r="196" spans="1:10">
      <c r="A196" s="3" t="s">
        <v>6</v>
      </c>
      <c r="B196" s="3" t="s">
        <v>7</v>
      </c>
      <c r="C196" s="3" t="s">
        <v>8</v>
      </c>
      <c r="D196" s="3" t="s">
        <v>9</v>
      </c>
      <c r="E196" s="3" t="s">
        <v>10</v>
      </c>
      <c r="F196" s="3" t="s">
        <v>11</v>
      </c>
      <c r="G196" s="3" t="s">
        <v>12</v>
      </c>
      <c r="H196" s="3" t="s">
        <v>13</v>
      </c>
      <c r="I196" s="3" t="s">
        <v>14</v>
      </c>
      <c r="J196" s="3" t="s">
        <v>15</v>
      </c>
    </row>
    <row r="197" spans="1:10">
      <c r="A197" s="1" t="s">
        <v>107</v>
      </c>
      <c r="B197" s="1" t="s">
        <v>108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109</v>
      </c>
      <c r="B198" s="4" t="s">
        <v>108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110</v>
      </c>
      <c r="B199" s="1" t="s">
        <v>108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D200" s="10">
        <f>SUM(D197:D199)</f>
        <v>0</v>
      </c>
      <c r="E200" s="9">
        <f>SUM(E197:E199)</f>
        <v>0</v>
      </c>
      <c r="H200" s="10">
        <f>SUM(H197:H199)</f>
        <v>0</v>
      </c>
      <c r="J200" s="10">
        <f>SUM(J197:J199)</f>
        <v>0</v>
      </c>
    </row>
    <row r="201" spans="1:10">
      <c r="H201" s="11" t="e">
        <f>H200/D200</f>
        <v>#DIV/0!</v>
      </c>
      <c r="J201" s="11" t="e">
        <f>J200/D200</f>
        <v>#DIV/0!</v>
      </c>
    </row>
    <row r="203" spans="1:10">
      <c r="A203" s="2" t="s">
        <v>111</v>
      </c>
    </row>
    <row r="204" spans="1:10">
      <c r="A204" s="3" t="s">
        <v>6</v>
      </c>
      <c r="B204" s="3" t="s">
        <v>7</v>
      </c>
      <c r="C204" s="3" t="s">
        <v>8</v>
      </c>
      <c r="D204" s="3" t="s">
        <v>9</v>
      </c>
      <c r="E204" s="3" t="s">
        <v>10</v>
      </c>
      <c r="F204" s="3" t="s">
        <v>11</v>
      </c>
      <c r="G204" s="3" t="s">
        <v>12</v>
      </c>
      <c r="H204" s="3" t="s">
        <v>13</v>
      </c>
      <c r="I204" s="3" t="s">
        <v>14</v>
      </c>
      <c r="J204" s="3" t="s">
        <v>15</v>
      </c>
    </row>
    <row r="205" spans="1:10">
      <c r="A205" s="1" t="s">
        <v>52</v>
      </c>
      <c r="B205" s="1" t="s">
        <v>112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D206" s="10">
        <f>SUM(D205:D205)</f>
        <v>0</v>
      </c>
      <c r="E206" s="9">
        <f>SUM(E205:E205)</f>
        <v>0</v>
      </c>
      <c r="H206" s="10">
        <f>SUM(H205:H205)</f>
        <v>0</v>
      </c>
      <c r="J206" s="10">
        <f>SUM(J205:J205)</f>
        <v>0</v>
      </c>
    </row>
    <row r="207" spans="1:10">
      <c r="H207" s="11" t="e">
        <f>H206/D206</f>
        <v>#DIV/0!</v>
      </c>
      <c r="J207" s="11" t="e">
        <f>J206/D206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2024-01-16T15:58:21+01:00</dcterms:created>
  <dcterms:modified xsi:type="dcterms:W3CDTF">2024-01-16T15:58:21+01:00</dcterms:modified>
  <dc:title>Untitled Spreadsheet</dc:title>
  <dc:description/>
  <dc:subject/>
  <cp:keywords/>
  <cp:category/>
</cp:coreProperties>
</file>