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<sst xmlns="http://schemas.openxmlformats.org/spreadsheetml/2006/main" uniqueCount="113">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</sst>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7"/>
  <sheetViews>
    <sheetView tabSelected="0" workbookViewId="0" showGridLines="true" showRowColHeaders="1">
      <selection activeCell="J207" sqref="J207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1547.5</v>
      </c>
      <c r="E4" s="4">
        <v>12</v>
      </c>
      <c r="F4" s="6">
        <f>IF(D4&gt;500,500,D4)</f>
        <v>500</v>
      </c>
      <c r="G4" s="6">
        <f>D4-F4</f>
        <v>1047.5</v>
      </c>
      <c r="H4" s="6">
        <f>G4*C4</f>
        <v>366.625</v>
      </c>
      <c r="I4" s="6">
        <f>F4+G4-H4</f>
        <v>1180.875</v>
      </c>
      <c r="J4" s="6">
        <f>IF(I4*C4&gt;2500,2500,I4*C4)</f>
        <v>413.30625</v>
      </c>
    </row>
    <row r="5" spans="1:10">
      <c r="A5" s="1" t="s">
        <v>18</v>
      </c>
      <c r="B5" s="1" t="s">
        <v>17</v>
      </c>
      <c r="C5" s="7">
        <v>0.35</v>
      </c>
      <c r="D5" s="8">
        <v>176.4</v>
      </c>
      <c r="E5" s="1">
        <v>3</v>
      </c>
      <c r="F5" s="8">
        <f>IF(D5&gt;500,500,D5)</f>
        <v>176.4</v>
      </c>
      <c r="G5" s="8">
        <f>D5-F5</f>
        <v>0</v>
      </c>
      <c r="H5" s="8">
        <f>G5*C5</f>
        <v>0</v>
      </c>
      <c r="I5" s="8">
        <f>F5+G5-H5</f>
        <v>176.4</v>
      </c>
      <c r="J5" s="8">
        <f>IF(I5*C5&gt;2500,2500,I5*C5)</f>
        <v>61.74</v>
      </c>
    </row>
    <row r="6" spans="1:10">
      <c r="A6" s="4" t="s">
        <v>19</v>
      </c>
      <c r="B6" s="4" t="s">
        <v>17</v>
      </c>
      <c r="C6" s="5">
        <v>0.35</v>
      </c>
      <c r="D6" s="6">
        <v>216.0</v>
      </c>
      <c r="E6" s="4">
        <v>2</v>
      </c>
      <c r="F6" s="6">
        <f>IF(D6&gt;500,500,D6)</f>
        <v>216</v>
      </c>
      <c r="G6" s="6">
        <f>D6-F6</f>
        <v>0</v>
      </c>
      <c r="H6" s="6">
        <f>G6*C6</f>
        <v>0</v>
      </c>
      <c r="I6" s="6">
        <f>F6+G6-H6</f>
        <v>216</v>
      </c>
      <c r="J6" s="6">
        <f>IF(I6*C6&gt;2500,2500,I6*C6)</f>
        <v>75.6</v>
      </c>
    </row>
    <row r="7" spans="1:10">
      <c r="A7" s="1" t="s">
        <v>20</v>
      </c>
      <c r="B7" s="1" t="s">
        <v>17</v>
      </c>
      <c r="C7" s="7">
        <v>0.5</v>
      </c>
      <c r="D7" s="8">
        <v>414.0</v>
      </c>
      <c r="E7" s="1">
        <v>2</v>
      </c>
      <c r="F7" s="8">
        <f>IF(D7&gt;500,500,D7)</f>
        <v>414</v>
      </c>
      <c r="G7" s="8">
        <f>D7-F7</f>
        <v>0</v>
      </c>
      <c r="H7" s="8">
        <f>G7*C7</f>
        <v>0</v>
      </c>
      <c r="I7" s="8">
        <f>F7+G7-H7</f>
        <v>414</v>
      </c>
      <c r="J7" s="8">
        <f>IF(I7*C7&gt;2500,2500,I7*C7)</f>
        <v>207</v>
      </c>
    </row>
    <row r="8" spans="1:10">
      <c r="A8" s="4" t="s">
        <v>21</v>
      </c>
      <c r="B8" s="4" t="s">
        <v>17</v>
      </c>
      <c r="C8" s="5">
        <v>0.5</v>
      </c>
      <c r="D8" s="6">
        <v>1304.7</v>
      </c>
      <c r="E8" s="4">
        <v>11</v>
      </c>
      <c r="F8" s="6">
        <f>IF(D8&gt;500,500,D8)</f>
        <v>500</v>
      </c>
      <c r="G8" s="6">
        <f>D8-F8</f>
        <v>804.7</v>
      </c>
      <c r="H8" s="6">
        <f>G8*C8</f>
        <v>402.35</v>
      </c>
      <c r="I8" s="6">
        <f>F8+G8-H8</f>
        <v>902.35</v>
      </c>
      <c r="J8" s="6">
        <f>IF(I8*C8&gt;2500,2500,I8*C8)</f>
        <v>451.175</v>
      </c>
    </row>
    <row r="9" spans="1:10">
      <c r="A9" s="1" t="s">
        <v>22</v>
      </c>
      <c r="B9" s="1" t="s">
        <v>17</v>
      </c>
      <c r="C9" s="7">
        <v>0.35</v>
      </c>
      <c r="D9" s="8">
        <v>1092.0</v>
      </c>
      <c r="E9" s="1">
        <v>7</v>
      </c>
      <c r="F9" s="8">
        <f>IF(D9&gt;500,500,D9)</f>
        <v>500</v>
      </c>
      <c r="G9" s="8">
        <f>D9-F9</f>
        <v>592</v>
      </c>
      <c r="H9" s="8">
        <f>G9*C9</f>
        <v>207.2</v>
      </c>
      <c r="I9" s="8">
        <f>F9+G9-H9</f>
        <v>884.8</v>
      </c>
      <c r="J9" s="8">
        <f>IF(I9*C9&gt;2500,2500,I9*C9)</f>
        <v>309.68</v>
      </c>
    </row>
    <row r="10" spans="1:10">
      <c r="A10" s="4" t="s">
        <v>23</v>
      </c>
      <c r="B10" s="4" t="s">
        <v>17</v>
      </c>
      <c r="C10" s="5">
        <v>0.5</v>
      </c>
      <c r="D10" s="6">
        <v>996.0</v>
      </c>
      <c r="E10" s="4">
        <v>9</v>
      </c>
      <c r="F10" s="6">
        <f>IF(D10&gt;500,500,D10)</f>
        <v>500</v>
      </c>
      <c r="G10" s="6">
        <f>D10-F10</f>
        <v>496</v>
      </c>
      <c r="H10" s="6">
        <f>G10*C10</f>
        <v>248</v>
      </c>
      <c r="I10" s="6">
        <f>F10+G10-H10</f>
        <v>748</v>
      </c>
      <c r="J10" s="6">
        <f>IF(I10*C10&gt;2500,2500,I10*C10)</f>
        <v>374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0.35</v>
      </c>
      <c r="D12" s="6">
        <v>900.0</v>
      </c>
      <c r="E12" s="4">
        <v>7</v>
      </c>
      <c r="F12" s="6">
        <f>IF(D12&gt;500,500,D12)</f>
        <v>500</v>
      </c>
      <c r="G12" s="6">
        <f>D12-F12</f>
        <v>400</v>
      </c>
      <c r="H12" s="6">
        <f>G12*C12</f>
        <v>140</v>
      </c>
      <c r="I12" s="6">
        <f>F12+G12-H12</f>
        <v>760</v>
      </c>
      <c r="J12" s="6">
        <f>IF(I12*C12&gt;2500,2500,I12*C12)</f>
        <v>266</v>
      </c>
    </row>
    <row r="13" spans="1:10">
      <c r="A13" s="1" t="s">
        <v>26</v>
      </c>
      <c r="B13" s="1" t="s">
        <v>17</v>
      </c>
      <c r="C13" s="7">
        <v>0.35</v>
      </c>
      <c r="D13" s="8">
        <v>1200.0</v>
      </c>
      <c r="E13" s="1">
        <v>9</v>
      </c>
      <c r="F13" s="8">
        <f>IF(D13&gt;500,500,D13)</f>
        <v>500</v>
      </c>
      <c r="G13" s="8">
        <f>D13-F13</f>
        <v>700</v>
      </c>
      <c r="H13" s="8">
        <f>G13*C13</f>
        <v>245</v>
      </c>
      <c r="I13" s="8">
        <f>F13+G13-H13</f>
        <v>955</v>
      </c>
      <c r="J13" s="8">
        <f>IF(I13*C13&gt;2500,2500,I13*C13)</f>
        <v>334.25</v>
      </c>
    </row>
    <row r="14" spans="1:10">
      <c r="A14" s="4" t="s">
        <v>27</v>
      </c>
      <c r="B14" s="4" t="s">
        <v>17</v>
      </c>
      <c r="C14" s="5">
        <v>0.35</v>
      </c>
      <c r="D14" s="6">
        <v>822.0</v>
      </c>
      <c r="E14" s="4">
        <v>7</v>
      </c>
      <c r="F14" s="6">
        <f>IF(D14&gt;500,500,D14)</f>
        <v>500</v>
      </c>
      <c r="G14" s="6">
        <f>D14-F14</f>
        <v>322</v>
      </c>
      <c r="H14" s="6">
        <f>G14*C14</f>
        <v>112.7</v>
      </c>
      <c r="I14" s="6">
        <f>F14+G14-H14</f>
        <v>709.3</v>
      </c>
      <c r="J14" s="6">
        <f>IF(I14*C14&gt;2500,2500,I14*C14)</f>
        <v>248.255</v>
      </c>
    </row>
    <row r="15" spans="1:10">
      <c r="A15" s="1" t="s">
        <v>28</v>
      </c>
      <c r="B15" s="1" t="s">
        <v>17</v>
      </c>
      <c r="C15" s="7">
        <v>0.35</v>
      </c>
      <c r="D15" s="8">
        <v>3323.0</v>
      </c>
      <c r="E15" s="1">
        <v>22</v>
      </c>
      <c r="F15" s="8">
        <f>IF(D15&gt;500,500,D15)</f>
        <v>500</v>
      </c>
      <c r="G15" s="8">
        <f>D15-F15</f>
        <v>2823</v>
      </c>
      <c r="H15" s="8">
        <f>G15*C15</f>
        <v>988.05</v>
      </c>
      <c r="I15" s="8">
        <f>F15+G15-H15</f>
        <v>2334.95</v>
      </c>
      <c r="J15" s="8">
        <f>IF(I15*C15&gt;2500,2500,I15*C15)</f>
        <v>817.2325</v>
      </c>
    </row>
    <row r="16" spans="1:10">
      <c r="A16" s="4" t="s">
        <v>29</v>
      </c>
      <c r="B16" s="4" t="s">
        <v>17</v>
      </c>
      <c r="C16" s="5">
        <v>0.35</v>
      </c>
      <c r="D16" s="6">
        <v>288.0</v>
      </c>
      <c r="E16" s="4">
        <v>2</v>
      </c>
      <c r="F16" s="6">
        <f>IF(D16&gt;500,500,D16)</f>
        <v>288</v>
      </c>
      <c r="G16" s="6">
        <f>D16-F16</f>
        <v>0</v>
      </c>
      <c r="H16" s="6">
        <f>G16*C16</f>
        <v>0</v>
      </c>
      <c r="I16" s="6">
        <f>F16+G16-H16</f>
        <v>288</v>
      </c>
      <c r="J16" s="6">
        <f>IF(I16*C16&gt;2500,2500,I16*C16)</f>
        <v>100.8</v>
      </c>
    </row>
    <row r="17" spans="1:10">
      <c r="A17" s="1" t="s">
        <v>30</v>
      </c>
      <c r="B17" s="1" t="s">
        <v>17</v>
      </c>
      <c r="C17" s="7">
        <v>0</v>
      </c>
      <c r="D17" s="8">
        <v>150.0</v>
      </c>
      <c r="E17" s="1">
        <v>1</v>
      </c>
      <c r="F17" s="8">
        <f>IF(D17&gt;500,500,D17)</f>
        <v>150</v>
      </c>
      <c r="G17" s="8">
        <f>D17-F17</f>
        <v>0</v>
      </c>
      <c r="H17" s="8">
        <f>G17*C17</f>
        <v>0</v>
      </c>
      <c r="I17" s="8">
        <f>F17+G17-H17</f>
        <v>150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381.0</v>
      </c>
      <c r="E18" s="4">
        <v>2</v>
      </c>
      <c r="F18" s="6">
        <f>IF(D18&gt;500,500,D18)</f>
        <v>381</v>
      </c>
      <c r="G18" s="6">
        <f>D18-F18</f>
        <v>0</v>
      </c>
      <c r="H18" s="6">
        <f>G18*C18</f>
        <v>0</v>
      </c>
      <c r="I18" s="6">
        <f>F18+G18-H18</f>
        <v>381</v>
      </c>
      <c r="J18" s="6">
        <f>IF(I18*C18&gt;2500,2500,I18*C18)</f>
        <v>133.35</v>
      </c>
    </row>
    <row r="19" spans="1:10">
      <c r="A19" s="1" t="s">
        <v>32</v>
      </c>
      <c r="B19" s="1" t="s">
        <v>17</v>
      </c>
      <c r="C19" s="7">
        <v>0.35</v>
      </c>
      <c r="D19" s="8">
        <v>490.0</v>
      </c>
      <c r="E19" s="1">
        <v>5</v>
      </c>
      <c r="F19" s="8">
        <f>IF(D19&gt;500,500,D19)</f>
        <v>490</v>
      </c>
      <c r="G19" s="8">
        <f>D19-F19</f>
        <v>0</v>
      </c>
      <c r="H19" s="8">
        <f>G19*C19</f>
        <v>0</v>
      </c>
      <c r="I19" s="8">
        <f>F19+G19-H19</f>
        <v>490</v>
      </c>
      <c r="J19" s="8">
        <f>IF(I19*C19&gt;2500,2500,I19*C19)</f>
        <v>171.5</v>
      </c>
    </row>
    <row r="20" spans="1:10">
      <c r="A20" s="4" t="s">
        <v>33</v>
      </c>
      <c r="B20" s="4" t="s">
        <v>17</v>
      </c>
      <c r="C20" s="5">
        <v>0.35</v>
      </c>
      <c r="D20" s="6">
        <v>1993.43</v>
      </c>
      <c r="E20" s="4">
        <v>21</v>
      </c>
      <c r="F20" s="6">
        <f>IF(D20&gt;500,500,D20)</f>
        <v>500</v>
      </c>
      <c r="G20" s="6">
        <f>D20-F20</f>
        <v>1493.43</v>
      </c>
      <c r="H20" s="6">
        <f>G20*C20</f>
        <v>522.7005</v>
      </c>
      <c r="I20" s="6">
        <f>F20+G20-H20</f>
        <v>1470.7295</v>
      </c>
      <c r="J20" s="6">
        <f>IF(I20*C20&gt;2500,2500,I20*C20)</f>
        <v>514.755325</v>
      </c>
    </row>
    <row r="21" spans="1:10">
      <c r="A21" s="1" t="s">
        <v>34</v>
      </c>
      <c r="B21" s="1" t="s">
        <v>17</v>
      </c>
      <c r="C21" s="7">
        <v>0.35</v>
      </c>
      <c r="D21" s="8">
        <v>135.0</v>
      </c>
      <c r="E21" s="1">
        <v>1</v>
      </c>
      <c r="F21" s="8">
        <f>IF(D21&gt;500,500,D21)</f>
        <v>135</v>
      </c>
      <c r="G21" s="8">
        <f>D21-F21</f>
        <v>0</v>
      </c>
      <c r="H21" s="8">
        <f>G21*C21</f>
        <v>0</v>
      </c>
      <c r="I21" s="8">
        <f>F21+G21-H21</f>
        <v>135</v>
      </c>
      <c r="J21" s="8">
        <f>IF(I21*C21&gt;2500,2500,I21*C21)</f>
        <v>47.25</v>
      </c>
    </row>
    <row r="22" spans="1:10">
      <c r="A22" s="4" t="s">
        <v>35</v>
      </c>
      <c r="B22" s="4" t="s">
        <v>17</v>
      </c>
      <c r="C22" s="5">
        <v>0.35</v>
      </c>
      <c r="D22" s="6">
        <v>1138.0</v>
      </c>
      <c r="E22" s="4">
        <v>9</v>
      </c>
      <c r="F22" s="6">
        <f>IF(D22&gt;500,500,D22)</f>
        <v>500</v>
      </c>
      <c r="G22" s="6">
        <f>D22-F22</f>
        <v>638</v>
      </c>
      <c r="H22" s="6">
        <f>G22*C22</f>
        <v>223.3</v>
      </c>
      <c r="I22" s="6">
        <f>F22+G22-H22</f>
        <v>914.7</v>
      </c>
      <c r="J22" s="6">
        <f>IF(I22*C22&gt;2500,2500,I22*C22)</f>
        <v>320.145</v>
      </c>
    </row>
    <row r="23" spans="1:10">
      <c r="A23" s="1" t="s">
        <v>36</v>
      </c>
      <c r="B23" s="1" t="s">
        <v>17</v>
      </c>
      <c r="C23" s="7">
        <v>0.35</v>
      </c>
      <c r="D23" s="8">
        <v>200.0</v>
      </c>
      <c r="E23" s="1">
        <v>2</v>
      </c>
      <c r="F23" s="8">
        <f>IF(D23&gt;500,500,D23)</f>
        <v>200</v>
      </c>
      <c r="G23" s="8">
        <f>D23-F23</f>
        <v>0</v>
      </c>
      <c r="H23" s="8">
        <f>G23*C23</f>
        <v>0</v>
      </c>
      <c r="I23" s="8">
        <f>F23+G23-H23</f>
        <v>200</v>
      </c>
      <c r="J23" s="8">
        <f>IF(I23*C23&gt;2500,2500,I23*C23)</f>
        <v>70</v>
      </c>
    </row>
    <row r="24" spans="1:10">
      <c r="A24" s="4" t="s">
        <v>37</v>
      </c>
      <c r="B24" s="4" t="s">
        <v>17</v>
      </c>
      <c r="C24" s="5">
        <v>0.5</v>
      </c>
      <c r="D24" s="6">
        <v>675.0</v>
      </c>
      <c r="E24" s="4">
        <v>5</v>
      </c>
      <c r="F24" s="6">
        <f>IF(D24&gt;500,500,D24)</f>
        <v>500</v>
      </c>
      <c r="G24" s="6">
        <f>D24-F24</f>
        <v>175</v>
      </c>
      <c r="H24" s="6">
        <f>G24*C24</f>
        <v>87.5</v>
      </c>
      <c r="I24" s="6">
        <f>F24+G24-H24</f>
        <v>587.5</v>
      </c>
      <c r="J24" s="6">
        <f>IF(I24*C24&gt;2500,2500,I24*C24)</f>
        <v>293.75</v>
      </c>
    </row>
    <row r="25" spans="1:10">
      <c r="A25" s="1" t="s">
        <v>38</v>
      </c>
      <c r="B25" s="1" t="s">
        <v>17</v>
      </c>
      <c r="C25" s="7">
        <v>0.35</v>
      </c>
      <c r="D25" s="8">
        <v>80.0</v>
      </c>
      <c r="E25" s="1">
        <v>1</v>
      </c>
      <c r="F25" s="8">
        <f>IF(D25&gt;500,500,D25)</f>
        <v>80</v>
      </c>
      <c r="G25" s="8">
        <f>D25-F25</f>
        <v>0</v>
      </c>
      <c r="H25" s="8">
        <f>G25*C25</f>
        <v>0</v>
      </c>
      <c r="I25" s="8">
        <f>F25+G25-H25</f>
        <v>80</v>
      </c>
      <c r="J25" s="8">
        <f>IF(I25*C25&gt;2500,2500,I25*C25)</f>
        <v>28</v>
      </c>
    </row>
    <row r="26" spans="1:10">
      <c r="A26" s="4" t="s">
        <v>39</v>
      </c>
      <c r="B26" s="4" t="s">
        <v>17</v>
      </c>
      <c r="C26" s="5">
        <v>0.35</v>
      </c>
      <c r="D26" s="6">
        <v>2900.21</v>
      </c>
      <c r="E26" s="4">
        <v>25</v>
      </c>
      <c r="F26" s="6">
        <f>IF(D26&gt;500,500,D26)</f>
        <v>500</v>
      </c>
      <c r="G26" s="6">
        <f>D26-F26</f>
        <v>2400.21</v>
      </c>
      <c r="H26" s="6">
        <f>G26*C26</f>
        <v>840.0735</v>
      </c>
      <c r="I26" s="6">
        <f>F26+G26-H26</f>
        <v>2060.1365</v>
      </c>
      <c r="J26" s="6">
        <f>IF(I26*C26&gt;2500,2500,I26*C26)</f>
        <v>721.047775</v>
      </c>
    </row>
    <row r="27" spans="1:10">
      <c r="A27" s="1" t="s">
        <v>40</v>
      </c>
      <c r="B27" s="1" t="s">
        <v>17</v>
      </c>
      <c r="C27" s="7">
        <v>0.4</v>
      </c>
      <c r="D27" s="8">
        <v>690.0</v>
      </c>
      <c r="E27" s="1">
        <v>7</v>
      </c>
      <c r="F27" s="8">
        <f>IF(D27&gt;500,500,D27)</f>
        <v>500</v>
      </c>
      <c r="G27" s="8">
        <f>D27-F27</f>
        <v>190</v>
      </c>
      <c r="H27" s="8">
        <f>G27*C27</f>
        <v>76</v>
      </c>
      <c r="I27" s="8">
        <f>F27+G27-H27</f>
        <v>614</v>
      </c>
      <c r="J27" s="8">
        <f>IF(I27*C27&gt;2500,2500,I27*C27)</f>
        <v>245.6</v>
      </c>
    </row>
    <row r="28" spans="1:10">
      <c r="A28" s="4" t="s">
        <v>41</v>
      </c>
      <c r="B28" s="4" t="s">
        <v>17</v>
      </c>
      <c r="C28" s="5">
        <v>0.5</v>
      </c>
      <c r="D28" s="6">
        <v>859.0</v>
      </c>
      <c r="E28" s="4">
        <v>7</v>
      </c>
      <c r="F28" s="6">
        <f>IF(D28&gt;500,500,D28)</f>
        <v>500</v>
      </c>
      <c r="G28" s="6">
        <f>D28-F28</f>
        <v>359</v>
      </c>
      <c r="H28" s="6">
        <f>G28*C28</f>
        <v>179.5</v>
      </c>
      <c r="I28" s="6">
        <f>F28+G28-H28</f>
        <v>679.5</v>
      </c>
      <c r="J28" s="6">
        <f>IF(I28*C28&gt;2500,2500,I28*C28)</f>
        <v>339.75</v>
      </c>
    </row>
    <row r="29" spans="1:10">
      <c r="A29" s="1" t="s">
        <v>42</v>
      </c>
      <c r="B29" s="1" t="s">
        <v>17</v>
      </c>
      <c r="C29" s="7">
        <v>0.35</v>
      </c>
      <c r="D29" s="8">
        <v>1050.5</v>
      </c>
      <c r="E29" s="1">
        <v>12</v>
      </c>
      <c r="F29" s="8">
        <f>IF(D29&gt;500,500,D29)</f>
        <v>500</v>
      </c>
      <c r="G29" s="8">
        <f>D29-F29</f>
        <v>550.5</v>
      </c>
      <c r="H29" s="8">
        <f>G29*C29</f>
        <v>192.675</v>
      </c>
      <c r="I29" s="8">
        <f>F29+G29-H29</f>
        <v>857.825</v>
      </c>
      <c r="J29" s="8">
        <f>IF(I29*C29&gt;2500,2500,I29*C29)</f>
        <v>300.23875</v>
      </c>
    </row>
    <row r="30" spans="1:10">
      <c r="A30" s="4" t="s">
        <v>43</v>
      </c>
      <c r="B30" s="4" t="s">
        <v>17</v>
      </c>
      <c r="C30" s="5">
        <v>0.35</v>
      </c>
      <c r="D30" s="6">
        <v>576.0</v>
      </c>
      <c r="E30" s="4">
        <v>5</v>
      </c>
      <c r="F30" s="6">
        <f>IF(D30&gt;500,500,D30)</f>
        <v>500</v>
      </c>
      <c r="G30" s="6">
        <f>D30-F30</f>
        <v>76</v>
      </c>
      <c r="H30" s="6">
        <f>G30*C30</f>
        <v>26.6</v>
      </c>
      <c r="I30" s="6">
        <f>F30+G30-H30</f>
        <v>549.4</v>
      </c>
      <c r="J30" s="6">
        <f>IF(I30*C30&gt;2500,2500,I30*C30)</f>
        <v>192.29</v>
      </c>
    </row>
    <row r="31" spans="1:10">
      <c r="A31" s="1" t="s">
        <v>44</v>
      </c>
      <c r="B31" s="1" t="s">
        <v>17</v>
      </c>
      <c r="C31" s="7">
        <v>0.35</v>
      </c>
      <c r="D31" s="8">
        <v>1440.0</v>
      </c>
      <c r="E31" s="1">
        <v>13</v>
      </c>
      <c r="F31" s="8">
        <f>IF(D31&gt;500,500,D31)</f>
        <v>500</v>
      </c>
      <c r="G31" s="8">
        <f>D31-F31</f>
        <v>940</v>
      </c>
      <c r="H31" s="8">
        <f>G31*C31</f>
        <v>329</v>
      </c>
      <c r="I31" s="8">
        <f>F31+G31-H31</f>
        <v>1111</v>
      </c>
      <c r="J31" s="8">
        <f>IF(I31*C31&gt;2500,2500,I31*C31)</f>
        <v>388.85</v>
      </c>
    </row>
    <row r="32" spans="1:10">
      <c r="A32" s="4" t="s">
        <v>45</v>
      </c>
      <c r="B32" s="4" t="s">
        <v>17</v>
      </c>
      <c r="C32" s="5">
        <v>0.35</v>
      </c>
      <c r="D32" s="6">
        <v>225.0</v>
      </c>
      <c r="E32" s="4">
        <v>2</v>
      </c>
      <c r="F32" s="6">
        <f>IF(D32&gt;500,500,D32)</f>
        <v>225</v>
      </c>
      <c r="G32" s="6">
        <f>D32-F32</f>
        <v>0</v>
      </c>
      <c r="H32" s="6">
        <f>G32*C32</f>
        <v>0</v>
      </c>
      <c r="I32" s="6">
        <f>F32+G32-H32</f>
        <v>225</v>
      </c>
      <c r="J32" s="6">
        <f>IF(I32*C32&gt;2500,2500,I32*C32)</f>
        <v>78.75</v>
      </c>
    </row>
    <row r="33" spans="1:10">
      <c r="A33" s="1" t="s">
        <v>46</v>
      </c>
      <c r="B33" s="1" t="s">
        <v>17</v>
      </c>
      <c r="C33" s="7">
        <v>0.35</v>
      </c>
      <c r="D33" s="8">
        <v>120.0</v>
      </c>
      <c r="E33" s="1">
        <v>1</v>
      </c>
      <c r="F33" s="8">
        <f>IF(D33&gt;500,500,D33)</f>
        <v>120</v>
      </c>
      <c r="G33" s="8">
        <f>D33-F33</f>
        <v>0</v>
      </c>
      <c r="H33" s="8">
        <f>G33*C33</f>
        <v>0</v>
      </c>
      <c r="I33" s="8">
        <f>F33+G33-H33</f>
        <v>120</v>
      </c>
      <c r="J33" s="8">
        <f>IF(I33*C33&gt;2500,2500,I33*C33)</f>
        <v>42</v>
      </c>
    </row>
    <row r="34" spans="1:10">
      <c r="A34" s="4" t="s">
        <v>47</v>
      </c>
      <c r="B34" s="4" t="s">
        <v>17</v>
      </c>
      <c r="C34" s="5">
        <v>0.35</v>
      </c>
      <c r="D34" s="6">
        <v>756.0</v>
      </c>
      <c r="E34" s="4">
        <v>3</v>
      </c>
      <c r="F34" s="6">
        <f>IF(D34&gt;500,500,D34)</f>
        <v>500</v>
      </c>
      <c r="G34" s="6">
        <f>D34-F34</f>
        <v>256</v>
      </c>
      <c r="H34" s="6">
        <f>G34*C34</f>
        <v>89.6</v>
      </c>
      <c r="I34" s="6">
        <f>F34+G34-H34</f>
        <v>666.4</v>
      </c>
      <c r="J34" s="6">
        <f>IF(I34*C34&gt;2500,2500,I34*C34)</f>
        <v>233.24</v>
      </c>
    </row>
    <row r="35" spans="1:10">
      <c r="A35" s="1" t="s">
        <v>48</v>
      </c>
      <c r="B35" s="1" t="s">
        <v>17</v>
      </c>
      <c r="C35" s="7">
        <v>0.15</v>
      </c>
      <c r="D35" s="8">
        <v>150.0</v>
      </c>
      <c r="E35" s="1">
        <v>1</v>
      </c>
      <c r="F35" s="8">
        <f>IF(D35&gt;500,500,D35)</f>
        <v>150</v>
      </c>
      <c r="G35" s="8">
        <f>D35-F35</f>
        <v>0</v>
      </c>
      <c r="H35" s="8">
        <f>G35*C35</f>
        <v>0</v>
      </c>
      <c r="I35" s="8">
        <f>F35+G35-H35</f>
        <v>150</v>
      </c>
      <c r="J35" s="8">
        <f>IF(I35*C35&gt;2500,2500,I35*C35)</f>
        <v>22.5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640.0</v>
      </c>
      <c r="E37" s="1">
        <v>6</v>
      </c>
      <c r="F37" s="8">
        <f>IF(D37&gt;500,500,D37)</f>
        <v>500</v>
      </c>
      <c r="G37" s="8">
        <f>D37-F37</f>
        <v>140</v>
      </c>
      <c r="H37" s="8">
        <f>G37*C37</f>
        <v>49</v>
      </c>
      <c r="I37" s="8">
        <f>F37+G37-H37</f>
        <v>591</v>
      </c>
      <c r="J37" s="8">
        <f>IF(I37*C37&gt;2500,2500,I37*C37)</f>
        <v>206.85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0.5</v>
      </c>
      <c r="D39" s="8">
        <v>10681.5</v>
      </c>
      <c r="E39" s="1">
        <v>70</v>
      </c>
      <c r="F39" s="8">
        <f>IF(D39&gt;500,500,D39)</f>
        <v>500</v>
      </c>
      <c r="G39" s="8">
        <f>D39-F39</f>
        <v>10181.5</v>
      </c>
      <c r="H39" s="8">
        <f>G39*C39</f>
        <v>5090.75</v>
      </c>
      <c r="I39" s="8">
        <f>F39+G39-H39</f>
        <v>5590.75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920.71</v>
      </c>
      <c r="E40" s="4">
        <v>9</v>
      </c>
      <c r="F40" s="6">
        <f>IF(D40&gt;500,500,D40)</f>
        <v>500</v>
      </c>
      <c r="G40" s="6">
        <f>D40-F40</f>
        <v>420.71</v>
      </c>
      <c r="H40" s="6">
        <f>G40*C40</f>
        <v>147.2485</v>
      </c>
      <c r="I40" s="6">
        <f>F40+G40-H40</f>
        <v>773.4615</v>
      </c>
      <c r="J40" s="6">
        <f>IF(I40*C40&gt;2500,2500,I40*C40)</f>
        <v>270.711525</v>
      </c>
    </row>
    <row r="41" spans="1:10">
      <c r="A41" s="1" t="s">
        <v>54</v>
      </c>
      <c r="B41" s="1" t="s">
        <v>17</v>
      </c>
      <c r="C41" s="7">
        <v>0.35</v>
      </c>
      <c r="D41" s="8">
        <v>2054.25</v>
      </c>
      <c r="E41" s="1">
        <v>15</v>
      </c>
      <c r="F41" s="8">
        <f>IF(D41&gt;500,500,D41)</f>
        <v>500</v>
      </c>
      <c r="G41" s="8">
        <f>D41-F41</f>
        <v>1554.25</v>
      </c>
      <c r="H41" s="8">
        <f>G41*C41</f>
        <v>543.9875</v>
      </c>
      <c r="I41" s="8">
        <f>F41+G41-H41</f>
        <v>1510.2625</v>
      </c>
      <c r="J41" s="8">
        <f>IF(I41*C41&gt;2500,2500,I41*C41)</f>
        <v>528.591875</v>
      </c>
    </row>
    <row r="42" spans="1:10">
      <c r="A42" s="4" t="s">
        <v>55</v>
      </c>
      <c r="B42" s="4" t="s">
        <v>17</v>
      </c>
      <c r="C42" s="5">
        <v>0.4</v>
      </c>
      <c r="D42" s="6">
        <v>300.0</v>
      </c>
      <c r="E42" s="4">
        <v>2</v>
      </c>
      <c r="F42" s="6">
        <f>IF(D42&gt;500,500,D42)</f>
        <v>300</v>
      </c>
      <c r="G42" s="6">
        <f>D42-F42</f>
        <v>0</v>
      </c>
      <c r="H42" s="6">
        <f>G42*C42</f>
        <v>0</v>
      </c>
      <c r="I42" s="6">
        <f>F42+G42-H42</f>
        <v>300</v>
      </c>
      <c r="J42" s="6">
        <f>IF(I42*C42&gt;2500,2500,I42*C42)</f>
        <v>120</v>
      </c>
    </row>
    <row r="43" spans="1:10">
      <c r="A43" s="1" t="s">
        <v>56</v>
      </c>
      <c r="B43" s="1" t="s">
        <v>17</v>
      </c>
      <c r="C43" s="7">
        <v>0.35</v>
      </c>
      <c r="D43" s="8">
        <v>128.0</v>
      </c>
      <c r="E43" s="1">
        <v>1</v>
      </c>
      <c r="F43" s="8">
        <f>IF(D43&gt;500,500,D43)</f>
        <v>128</v>
      </c>
      <c r="G43" s="8">
        <f>D43-F43</f>
        <v>0</v>
      </c>
      <c r="H43" s="8">
        <f>G43*C43</f>
        <v>0</v>
      </c>
      <c r="I43" s="8">
        <f>F43+G43-H43</f>
        <v>128</v>
      </c>
      <c r="J43" s="8">
        <f>IF(I43*C43&gt;2500,2500,I43*C43)</f>
        <v>44.8</v>
      </c>
    </row>
    <row r="44" spans="1:10">
      <c r="A44" s="4" t="s">
        <v>57</v>
      </c>
      <c r="B44" s="4" t="s">
        <v>17</v>
      </c>
      <c r="C44" s="5">
        <v>0.35</v>
      </c>
      <c r="D44" s="6">
        <v>1358.0</v>
      </c>
      <c r="E44" s="4">
        <v>12</v>
      </c>
      <c r="F44" s="6">
        <f>IF(D44&gt;500,500,D44)</f>
        <v>500</v>
      </c>
      <c r="G44" s="6">
        <f>D44-F44</f>
        <v>858</v>
      </c>
      <c r="H44" s="6">
        <f>G44*C44</f>
        <v>300.3</v>
      </c>
      <c r="I44" s="6">
        <f>F44+G44-H44</f>
        <v>1057.7</v>
      </c>
      <c r="J44" s="6">
        <f>IF(I44*C44&gt;2500,2500,I44*C44)</f>
        <v>370.195</v>
      </c>
    </row>
    <row r="45" spans="1:10">
      <c r="A45" s="1" t="s">
        <v>58</v>
      </c>
      <c r="B45" s="1" t="s">
        <v>17</v>
      </c>
      <c r="C45" s="7">
        <v>0.35</v>
      </c>
      <c r="D45" s="8">
        <v>975.0</v>
      </c>
      <c r="E45" s="1">
        <v>4</v>
      </c>
      <c r="F45" s="8">
        <f>IF(D45&gt;500,500,D45)</f>
        <v>500</v>
      </c>
      <c r="G45" s="8">
        <f>D45-F45</f>
        <v>475</v>
      </c>
      <c r="H45" s="8">
        <f>G45*C45</f>
        <v>166.25</v>
      </c>
      <c r="I45" s="8">
        <f>F45+G45-H45</f>
        <v>808.75</v>
      </c>
      <c r="J45" s="8">
        <f>IF(I45*C45&gt;2500,2500,I45*C45)</f>
        <v>283.0625</v>
      </c>
    </row>
    <row r="46" spans="1:10">
      <c r="A46" s="4" t="s">
        <v>59</v>
      </c>
      <c r="B46" s="4" t="s">
        <v>17</v>
      </c>
      <c r="C46" s="5">
        <v>0.35</v>
      </c>
      <c r="D46" s="6">
        <v>6017.25</v>
      </c>
      <c r="E46" s="4">
        <v>55</v>
      </c>
      <c r="F46" s="6">
        <f>IF(D46&gt;500,500,D46)</f>
        <v>500</v>
      </c>
      <c r="G46" s="6">
        <f>D46-F46</f>
        <v>5517.25</v>
      </c>
      <c r="H46" s="6">
        <f>G46*C46</f>
        <v>1931.0375</v>
      </c>
      <c r="I46" s="6">
        <f>F46+G46-H46</f>
        <v>4086.2125</v>
      </c>
      <c r="J46" s="6">
        <f>IF(I46*C46&gt;2500,2500,I46*C46)</f>
        <v>1430.174375</v>
      </c>
    </row>
    <row r="47" spans="1:10">
      <c r="A47" s="1" t="s">
        <v>60</v>
      </c>
      <c r="B47" s="1" t="s">
        <v>17</v>
      </c>
      <c r="C47" s="7">
        <v>0.35</v>
      </c>
      <c r="D47" s="8">
        <v>1618.0</v>
      </c>
      <c r="E47" s="1">
        <v>9</v>
      </c>
      <c r="F47" s="8">
        <f>IF(D47&gt;500,500,D47)</f>
        <v>500</v>
      </c>
      <c r="G47" s="8">
        <f>D47-F47</f>
        <v>1118</v>
      </c>
      <c r="H47" s="8">
        <f>G47*C47</f>
        <v>391.3</v>
      </c>
      <c r="I47" s="8">
        <f>F47+G47-H47</f>
        <v>1226.7</v>
      </c>
      <c r="J47" s="8">
        <f>IF(I47*C47&gt;2500,2500,I47*C47)</f>
        <v>429.345</v>
      </c>
    </row>
    <row r="48" spans="1:10">
      <c r="A48" s="4" t="s">
        <v>61</v>
      </c>
      <c r="B48" s="4" t="s">
        <v>17</v>
      </c>
      <c r="C48" s="5">
        <v>0.35</v>
      </c>
      <c r="D48" s="6">
        <v>390.0</v>
      </c>
      <c r="E48" s="4">
        <v>3</v>
      </c>
      <c r="F48" s="6">
        <f>IF(D48&gt;500,500,D48)</f>
        <v>390</v>
      </c>
      <c r="G48" s="6">
        <f>D48-F48</f>
        <v>0</v>
      </c>
      <c r="H48" s="6">
        <f>G48*C48</f>
        <v>0</v>
      </c>
      <c r="I48" s="6">
        <f>F48+G48-H48</f>
        <v>390</v>
      </c>
      <c r="J48" s="6">
        <f>IF(I48*C48&gt;2500,2500,I48*C48)</f>
        <v>136.5</v>
      </c>
    </row>
    <row r="49" spans="1:10">
      <c r="A49" s="1" t="s">
        <v>62</v>
      </c>
      <c r="B49" s="1" t="s">
        <v>17</v>
      </c>
      <c r="C49" s="7">
        <v>0.5</v>
      </c>
      <c r="D49" s="8">
        <v>980.0</v>
      </c>
      <c r="E49" s="1">
        <v>9</v>
      </c>
      <c r="F49" s="8">
        <f>IF(D49&gt;500,500,D49)</f>
        <v>500</v>
      </c>
      <c r="G49" s="8">
        <f>D49-F49</f>
        <v>480</v>
      </c>
      <c r="H49" s="8">
        <f>G49*C49</f>
        <v>240</v>
      </c>
      <c r="I49" s="8">
        <f>F49+G49-H49</f>
        <v>740</v>
      </c>
      <c r="J49" s="8">
        <f>IF(I49*C49&gt;2500,2500,I49*C49)</f>
        <v>370</v>
      </c>
    </row>
    <row r="50" spans="1:10">
      <c r="A50" s="4" t="s">
        <v>63</v>
      </c>
      <c r="B50" s="4" t="s">
        <v>17</v>
      </c>
      <c r="C50" s="5">
        <v>0.4</v>
      </c>
      <c r="D50" s="6">
        <v>609.0</v>
      </c>
      <c r="E50" s="4">
        <v>6</v>
      </c>
      <c r="F50" s="6">
        <f>IF(D50&gt;500,500,D50)</f>
        <v>500</v>
      </c>
      <c r="G50" s="6">
        <f>D50-F50</f>
        <v>109</v>
      </c>
      <c r="H50" s="6">
        <f>G50*C50</f>
        <v>43.6</v>
      </c>
      <c r="I50" s="6">
        <f>F50+G50-H50</f>
        <v>565.4</v>
      </c>
      <c r="J50" s="6">
        <f>IF(I50*C50&gt;2500,2500,I50*C50)</f>
        <v>226.16</v>
      </c>
    </row>
    <row r="51" spans="1:10">
      <c r="A51" s="1" t="s">
        <v>64</v>
      </c>
      <c r="B51" s="1" t="s">
        <v>17</v>
      </c>
      <c r="C51" s="7">
        <v>0.35</v>
      </c>
      <c r="D51" s="8">
        <v>980.1</v>
      </c>
      <c r="E51" s="1">
        <v>7</v>
      </c>
      <c r="F51" s="8">
        <f>IF(D51&gt;500,500,D51)</f>
        <v>500</v>
      </c>
      <c r="G51" s="8">
        <f>D51-F51</f>
        <v>480.1</v>
      </c>
      <c r="H51" s="8">
        <f>G51*C51</f>
        <v>168.035</v>
      </c>
      <c r="I51" s="8">
        <f>F51+G51-H51</f>
        <v>812.065</v>
      </c>
      <c r="J51" s="8">
        <f>IF(I51*C51&gt;2500,2500,I51*C51)</f>
        <v>284.22275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0.4</v>
      </c>
      <c r="D54" s="6">
        <v>9535.0</v>
      </c>
      <c r="E54" s="4">
        <v>62</v>
      </c>
      <c r="F54" s="6">
        <f>IF(D54&gt;500,500,D54)</f>
        <v>500</v>
      </c>
      <c r="G54" s="6">
        <f>D54-F54</f>
        <v>9035</v>
      </c>
      <c r="H54" s="6">
        <f>G54*C54</f>
        <v>3614</v>
      </c>
      <c r="I54" s="6">
        <f>F54+G54-H54</f>
        <v>5921</v>
      </c>
      <c r="J54" s="6">
        <f>IF(I54*C54&gt;2500,2500,I54*C54)</f>
        <v>2368.4</v>
      </c>
    </row>
    <row r="55" spans="1:10">
      <c r="A55" s="1" t="s">
        <v>68</v>
      </c>
      <c r="B55" s="1" t="s">
        <v>17</v>
      </c>
      <c r="C55" s="7">
        <v>0</v>
      </c>
      <c r="D55" s="8">
        <v>660.0</v>
      </c>
      <c r="E55" s="1">
        <v>3</v>
      </c>
      <c r="F55" s="8">
        <f>IF(D55&gt;500,500,D55)</f>
        <v>500</v>
      </c>
      <c r="G55" s="8">
        <f>D55-F55</f>
        <v>160</v>
      </c>
      <c r="H55" s="8">
        <f>G55*C55</f>
        <v>0</v>
      </c>
      <c r="I55" s="8">
        <f>F55+G55-H55</f>
        <v>660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2681.5</v>
      </c>
      <c r="E56" s="4">
        <v>19</v>
      </c>
      <c r="F56" s="6">
        <f>IF(D56&gt;500,500,D56)</f>
        <v>500</v>
      </c>
      <c r="G56" s="6">
        <f>D56-F56</f>
        <v>2181.5</v>
      </c>
      <c r="H56" s="6">
        <f>G56*C56</f>
        <v>872.6</v>
      </c>
      <c r="I56" s="6">
        <f>F56+G56-H56</f>
        <v>1808.9</v>
      </c>
      <c r="J56" s="6">
        <f>IF(I56*C56&gt;2500,2500,I56*C56)</f>
        <v>723.56</v>
      </c>
    </row>
    <row r="57" spans="1:10">
      <c r="A57" s="1" t="s">
        <v>70</v>
      </c>
      <c r="B57" s="1" t="s">
        <v>17</v>
      </c>
      <c r="C57" s="7">
        <v>0</v>
      </c>
      <c r="D57" s="8">
        <v>345.0</v>
      </c>
      <c r="E57" s="1">
        <v>3</v>
      </c>
      <c r="F57" s="8">
        <f>IF(D57&gt;500,500,D57)</f>
        <v>345</v>
      </c>
      <c r="G57" s="8">
        <f>D57-F57</f>
        <v>0</v>
      </c>
      <c r="H57" s="8">
        <f>G57*C57</f>
        <v>0</v>
      </c>
      <c r="I57" s="8">
        <f>F57+G57-H57</f>
        <v>345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0.4</v>
      </c>
      <c r="D58" s="6">
        <v>910.0</v>
      </c>
      <c r="E58" s="4">
        <v>8</v>
      </c>
      <c r="F58" s="6">
        <f>IF(D58&gt;500,500,D58)</f>
        <v>500</v>
      </c>
      <c r="G58" s="6">
        <f>D58-F58</f>
        <v>410</v>
      </c>
      <c r="H58" s="6">
        <f>G58*C58</f>
        <v>164</v>
      </c>
      <c r="I58" s="6">
        <f>F58+G58-H58</f>
        <v>746</v>
      </c>
      <c r="J58" s="6">
        <f>IF(I58*C58&gt;2500,2500,I58*C58)</f>
        <v>298.4</v>
      </c>
    </row>
    <row r="59" spans="1:10">
      <c r="A59" s="1" t="s">
        <v>72</v>
      </c>
      <c r="B59" s="1" t="s">
        <v>17</v>
      </c>
      <c r="C59" s="7">
        <v>0.4</v>
      </c>
      <c r="D59" s="8">
        <v>2363.5</v>
      </c>
      <c r="E59" s="1">
        <v>16</v>
      </c>
      <c r="F59" s="8">
        <f>IF(D59&gt;500,500,D59)</f>
        <v>500</v>
      </c>
      <c r="G59" s="8">
        <f>D59-F59</f>
        <v>1863.5</v>
      </c>
      <c r="H59" s="8">
        <f>G59*C59</f>
        <v>745.4</v>
      </c>
      <c r="I59" s="8">
        <f>F59+G59-H59</f>
        <v>1618.1</v>
      </c>
      <c r="J59" s="8">
        <f>IF(I59*C59&gt;2500,2500,I59*C59)</f>
        <v>647.24</v>
      </c>
    </row>
    <row r="60" spans="1:10">
      <c r="A60" s="4" t="s">
        <v>73</v>
      </c>
      <c r="B60" s="4" t="s">
        <v>17</v>
      </c>
      <c r="C60" s="5">
        <v>0.35</v>
      </c>
      <c r="D60" s="6">
        <v>1387.5</v>
      </c>
      <c r="E60" s="4">
        <v>10</v>
      </c>
      <c r="F60" s="6">
        <f>IF(D60&gt;500,500,D60)</f>
        <v>500</v>
      </c>
      <c r="G60" s="6">
        <f>D60-F60</f>
        <v>887.5</v>
      </c>
      <c r="H60" s="6">
        <f>G60*C60</f>
        <v>310.625</v>
      </c>
      <c r="I60" s="6">
        <f>F60+G60-H60</f>
        <v>1076.875</v>
      </c>
      <c r="J60" s="6">
        <f>IF(I60*C60&gt;2500,2500,I60*C60)</f>
        <v>376.90625</v>
      </c>
    </row>
    <row r="61" spans="1:10">
      <c r="A61" s="1" t="s">
        <v>74</v>
      </c>
      <c r="B61" s="1" t="s">
        <v>17</v>
      </c>
      <c r="C61" s="7">
        <v>0.4</v>
      </c>
      <c r="D61" s="8">
        <v>160.0</v>
      </c>
      <c r="E61" s="1">
        <v>1</v>
      </c>
      <c r="F61" s="8">
        <f>IF(D61&gt;500,500,D61)</f>
        <v>160</v>
      </c>
      <c r="G61" s="8">
        <f>D61-F61</f>
        <v>0</v>
      </c>
      <c r="H61" s="8">
        <f>G61*C61</f>
        <v>0</v>
      </c>
      <c r="I61" s="8">
        <f>F61+G61-H61</f>
        <v>160</v>
      </c>
      <c r="J61" s="8">
        <f>IF(I61*C61&gt;2500,2500,I61*C61)</f>
        <v>64</v>
      </c>
    </row>
    <row r="62" spans="1:10">
      <c r="A62" s="4" t="s">
        <v>75</v>
      </c>
      <c r="B62" s="4" t="s">
        <v>17</v>
      </c>
      <c r="C62" s="5">
        <v>0.5</v>
      </c>
      <c r="D62" s="6">
        <v>2140.71</v>
      </c>
      <c r="E62" s="4">
        <v>19</v>
      </c>
      <c r="F62" s="6">
        <f>IF(D62&gt;500,500,D62)</f>
        <v>500</v>
      </c>
      <c r="G62" s="6">
        <f>D62-F62</f>
        <v>1640.71</v>
      </c>
      <c r="H62" s="6">
        <f>G62*C62</f>
        <v>820.355</v>
      </c>
      <c r="I62" s="6">
        <f>F62+G62-H62</f>
        <v>1320.355</v>
      </c>
      <c r="J62" s="6">
        <f>IF(I62*C62&gt;2500,2500,I62*C62)</f>
        <v>660.1775</v>
      </c>
    </row>
    <row r="63" spans="1:10">
      <c r="A63" s="1" t="s">
        <v>76</v>
      </c>
      <c r="B63" s="1" t="s">
        <v>17</v>
      </c>
      <c r="C63" s="7">
        <v>0.4</v>
      </c>
      <c r="D63" s="8">
        <v>2241.0</v>
      </c>
      <c r="E63" s="1">
        <v>16</v>
      </c>
      <c r="F63" s="8">
        <f>IF(D63&gt;500,500,D63)</f>
        <v>500</v>
      </c>
      <c r="G63" s="8">
        <f>D63-F63</f>
        <v>1741</v>
      </c>
      <c r="H63" s="8">
        <f>G63*C63</f>
        <v>696.4</v>
      </c>
      <c r="I63" s="8">
        <f>F63+G63-H63</f>
        <v>1544.6</v>
      </c>
      <c r="J63" s="8">
        <f>IF(I63*C63&gt;2500,2500,I63*C63)</f>
        <v>617.84</v>
      </c>
    </row>
    <row r="64" spans="1:10">
      <c r="A64" s="4" t="s">
        <v>77</v>
      </c>
      <c r="B64" s="4" t="s">
        <v>17</v>
      </c>
      <c r="C64" s="5">
        <v>0.35</v>
      </c>
      <c r="D64" s="6">
        <v>1790.25</v>
      </c>
      <c r="E64" s="4">
        <v>13</v>
      </c>
      <c r="F64" s="6">
        <f>IF(D64&gt;500,500,D64)</f>
        <v>500</v>
      </c>
      <c r="G64" s="6">
        <f>D64-F64</f>
        <v>1290.25</v>
      </c>
      <c r="H64" s="6">
        <f>G64*C64</f>
        <v>451.5875</v>
      </c>
      <c r="I64" s="6">
        <f>F64+G64-H64</f>
        <v>1338.6625</v>
      </c>
      <c r="J64" s="6">
        <f>IF(I64*C64&gt;2500,2500,I64*C64)</f>
        <v>468.531875</v>
      </c>
    </row>
    <row r="65" spans="1:10">
      <c r="A65" s="1" t="s">
        <v>78</v>
      </c>
      <c r="B65" s="1" t="s">
        <v>17</v>
      </c>
      <c r="C65" s="7">
        <v>0.5</v>
      </c>
      <c r="D65" s="8">
        <v>1372.71</v>
      </c>
      <c r="E65" s="1">
        <v>11</v>
      </c>
      <c r="F65" s="8">
        <f>IF(D65&gt;500,500,D65)</f>
        <v>500</v>
      </c>
      <c r="G65" s="8">
        <f>D65-F65</f>
        <v>872.71</v>
      </c>
      <c r="H65" s="8">
        <f>G65*C65</f>
        <v>436.355</v>
      </c>
      <c r="I65" s="8">
        <f>F65+G65-H65</f>
        <v>936.355</v>
      </c>
      <c r="J65" s="8">
        <f>IF(I65*C65&gt;2500,2500,I65*C65)</f>
        <v>468.1775</v>
      </c>
    </row>
    <row r="66" spans="1:10">
      <c r="A66" s="4" t="s">
        <v>79</v>
      </c>
      <c r="B66" s="4" t="s">
        <v>17</v>
      </c>
      <c r="C66" s="5">
        <v>0.35</v>
      </c>
      <c r="D66" s="6">
        <v>6263.75</v>
      </c>
      <c r="E66" s="4">
        <v>41</v>
      </c>
      <c r="F66" s="6">
        <f>IF(D66&gt;500,500,D66)</f>
        <v>500</v>
      </c>
      <c r="G66" s="6">
        <f>D66-F66</f>
        <v>5763.75</v>
      </c>
      <c r="H66" s="6">
        <f>G66*C66</f>
        <v>2017.3125</v>
      </c>
      <c r="I66" s="6">
        <f>F66+G66-H66</f>
        <v>4246.4375</v>
      </c>
      <c r="J66" s="6">
        <f>IF(I66*C66&gt;2500,2500,I66*C66)</f>
        <v>1486.253125</v>
      </c>
    </row>
    <row r="67" spans="1:10">
      <c r="A67" s="1" t="s">
        <v>80</v>
      </c>
      <c r="B67" s="1" t="s">
        <v>17</v>
      </c>
      <c r="C67" s="7">
        <v>0.35</v>
      </c>
      <c r="D67" s="8">
        <v>792.0</v>
      </c>
      <c r="E67" s="1">
        <v>4</v>
      </c>
      <c r="F67" s="8">
        <f>IF(D67&gt;500,500,D67)</f>
        <v>500</v>
      </c>
      <c r="G67" s="8">
        <f>D67-F67</f>
        <v>292</v>
      </c>
      <c r="H67" s="8">
        <f>G67*C67</f>
        <v>102.2</v>
      </c>
      <c r="I67" s="8">
        <f>F67+G67-H67</f>
        <v>689.8</v>
      </c>
      <c r="J67" s="8">
        <f>IF(I67*C67&gt;2500,2500,I67*C67)</f>
        <v>241.43</v>
      </c>
    </row>
    <row r="68" spans="1:10">
      <c r="A68" s="4" t="s">
        <v>81</v>
      </c>
      <c r="B68" s="4" t="s">
        <v>17</v>
      </c>
      <c r="C68" s="5">
        <v>0.35</v>
      </c>
      <c r="D68" s="6">
        <v>2385.0</v>
      </c>
      <c r="E68" s="4">
        <v>18</v>
      </c>
      <c r="F68" s="6">
        <f>IF(D68&gt;500,500,D68)</f>
        <v>500</v>
      </c>
      <c r="G68" s="6">
        <f>D68-F68</f>
        <v>1885</v>
      </c>
      <c r="H68" s="6">
        <f>G68*C68</f>
        <v>659.75</v>
      </c>
      <c r="I68" s="6">
        <f>F68+G68-H68</f>
        <v>1725.25</v>
      </c>
      <c r="J68" s="6">
        <f>IF(I68*C68&gt;2500,2500,I68*C68)</f>
        <v>603.8375</v>
      </c>
    </row>
    <row r="69" spans="1:10">
      <c r="A69" s="1" t="s">
        <v>82</v>
      </c>
      <c r="B69" s="1" t="s">
        <v>17</v>
      </c>
      <c r="C69" s="7">
        <v>0.6</v>
      </c>
      <c r="D69" s="8">
        <v>1196.0</v>
      </c>
      <c r="E69" s="1">
        <v>6</v>
      </c>
      <c r="F69" s="8">
        <f>IF(D69&gt;500,500,D69)</f>
        <v>500</v>
      </c>
      <c r="G69" s="8">
        <f>D69-F69</f>
        <v>696</v>
      </c>
      <c r="H69" s="8">
        <f>G69*C69</f>
        <v>417.6</v>
      </c>
      <c r="I69" s="8">
        <f>F69+G69-H69</f>
        <v>778.4</v>
      </c>
      <c r="J69" s="8">
        <f>IF(I69*C69&gt;2500,2500,I69*C69)</f>
        <v>467.04</v>
      </c>
    </row>
    <row r="70" spans="1:10">
      <c r="A70" s="4" t="s">
        <v>83</v>
      </c>
      <c r="B70" s="4" t="s">
        <v>17</v>
      </c>
      <c r="C70" s="5">
        <v>0.35</v>
      </c>
      <c r="D70" s="6">
        <v>120.0</v>
      </c>
      <c r="E70" s="4">
        <v>1</v>
      </c>
      <c r="F70" s="6">
        <f>IF(D70&gt;500,500,D70)</f>
        <v>120</v>
      </c>
      <c r="G70" s="6">
        <f>D70-F70</f>
        <v>0</v>
      </c>
      <c r="H70" s="6">
        <f>G70*C70</f>
        <v>0</v>
      </c>
      <c r="I70" s="6">
        <f>F70+G70-H70</f>
        <v>120</v>
      </c>
      <c r="J70" s="6">
        <f>IF(I70*C70&gt;2500,2500,I70*C70)</f>
        <v>42</v>
      </c>
    </row>
    <row r="71" spans="1:10">
      <c r="A71" s="1" t="s">
        <v>84</v>
      </c>
      <c r="B71" s="1" t="s">
        <v>17</v>
      </c>
      <c r="C71" s="7">
        <v>0.35</v>
      </c>
      <c r="D71" s="8">
        <v>2220.0</v>
      </c>
      <c r="E71" s="1">
        <v>17</v>
      </c>
      <c r="F71" s="8">
        <f>IF(D71&gt;500,500,D71)</f>
        <v>500</v>
      </c>
      <c r="G71" s="8">
        <f>D71-F71</f>
        <v>1720</v>
      </c>
      <c r="H71" s="8">
        <f>G71*C71</f>
        <v>602</v>
      </c>
      <c r="I71" s="8">
        <f>F71+G71-H71</f>
        <v>1618</v>
      </c>
      <c r="J71" s="8">
        <f>IF(I71*C71&gt;2500,2500,I71*C71)</f>
        <v>566.3</v>
      </c>
    </row>
    <row r="72" spans="1:10">
      <c r="A72" s="4" t="s">
        <v>85</v>
      </c>
      <c r="B72" s="4" t="s">
        <v>17</v>
      </c>
      <c r="C72" s="5">
        <v>0.35</v>
      </c>
      <c r="D72" s="6">
        <v>3640.0</v>
      </c>
      <c r="E72" s="4">
        <v>26</v>
      </c>
      <c r="F72" s="6">
        <f>IF(D72&gt;500,500,D72)</f>
        <v>500</v>
      </c>
      <c r="G72" s="6">
        <f>D72-F72</f>
        <v>3140</v>
      </c>
      <c r="H72" s="6">
        <f>G72*C72</f>
        <v>1099</v>
      </c>
      <c r="I72" s="6">
        <f>F72+G72-H72</f>
        <v>2541</v>
      </c>
      <c r="J72" s="6">
        <f>IF(I72*C72&gt;2500,2500,I72*C72)</f>
        <v>889.35</v>
      </c>
    </row>
    <row r="73" spans="1:10">
      <c r="A73" s="1" t="s">
        <v>86</v>
      </c>
      <c r="B73" s="1" t="s">
        <v>17</v>
      </c>
      <c r="C73" s="7">
        <v>0.35</v>
      </c>
      <c r="D73" s="8">
        <v>1355.71</v>
      </c>
      <c r="E73" s="1">
        <v>12</v>
      </c>
      <c r="F73" s="8">
        <f>IF(D73&gt;500,500,D73)</f>
        <v>500</v>
      </c>
      <c r="G73" s="8">
        <f>D73-F73</f>
        <v>855.71</v>
      </c>
      <c r="H73" s="8">
        <f>G73*C73</f>
        <v>299.4985</v>
      </c>
      <c r="I73" s="8">
        <f>F73+G73-H73</f>
        <v>1056.2115</v>
      </c>
      <c r="J73" s="8">
        <f>IF(I73*C73&gt;2500,2500,I73*C73)</f>
        <v>369.674025</v>
      </c>
    </row>
    <row r="74" spans="1:10">
      <c r="A74" s="4" t="s">
        <v>87</v>
      </c>
      <c r="B74" s="4" t="s">
        <v>17</v>
      </c>
      <c r="C74" s="5">
        <v>0.35</v>
      </c>
      <c r="D74" s="6">
        <v>913.5</v>
      </c>
      <c r="E74" s="4">
        <v>7</v>
      </c>
      <c r="F74" s="6">
        <f>IF(D74&gt;500,500,D74)</f>
        <v>500</v>
      </c>
      <c r="G74" s="6">
        <f>D74-F74</f>
        <v>413.5</v>
      </c>
      <c r="H74" s="6">
        <f>G74*C74</f>
        <v>144.725</v>
      </c>
      <c r="I74" s="6">
        <f>F74+G74-H74</f>
        <v>768.775</v>
      </c>
      <c r="J74" s="6">
        <f>IF(I74*C74&gt;2500,2500,I74*C74)</f>
        <v>269.07125</v>
      </c>
    </row>
    <row r="75" spans="1:10">
      <c r="D75" s="10">
        <f>SUM(D4:D74)</f>
        <v>98663.68</v>
      </c>
      <c r="E75" s="9">
        <f>SUM(E4:E74)</f>
        <v>738</v>
      </c>
      <c r="H75" s="10">
        <f>SUM(H4:H74)</f>
        <v>27801.791</v>
      </c>
      <c r="J75" s="10">
        <f>SUM(J4:J74)</f>
        <v>26755.85765</v>
      </c>
    </row>
    <row r="76" spans="1:10">
      <c r="H76" s="11">
        <f>H75/D75</f>
        <v>0.28178343844462</v>
      </c>
      <c r="J76" s="11">
        <f>J75/D75</f>
        <v>0.27118244170499</v>
      </c>
    </row>
    <row r="78" spans="1:10">
      <c r="A78" s="2" t="s">
        <v>88</v>
      </c>
    </row>
    <row r="79" spans="1:10">
      <c r="A79" s="3" t="s">
        <v>6</v>
      </c>
      <c r="B79" s="3" t="s">
        <v>7</v>
      </c>
      <c r="C79" s="3" t="s">
        <v>8</v>
      </c>
      <c r="D79" s="3" t="s">
        <v>9</v>
      </c>
      <c r="E79" s="3" t="s">
        <v>10</v>
      </c>
      <c r="F79" s="3" t="s">
        <v>11</v>
      </c>
      <c r="G79" s="3" t="s">
        <v>12</v>
      </c>
      <c r="H79" s="3" t="s">
        <v>13</v>
      </c>
      <c r="I79" s="3" t="s">
        <v>14</v>
      </c>
      <c r="J79" s="3" t="s">
        <v>15</v>
      </c>
    </row>
    <row r="80" spans="1:10">
      <c r="A80" s="4" t="s">
        <v>16</v>
      </c>
      <c r="B80" s="4" t="s">
        <v>89</v>
      </c>
      <c r="C80" s="5">
        <v>0.35</v>
      </c>
      <c r="D80" s="6">
        <v>45.0</v>
      </c>
      <c r="E80" s="4">
        <v>1</v>
      </c>
      <c r="F80" s="6">
        <f>IF(D80&gt;500,500,D80)</f>
        <v>45</v>
      </c>
      <c r="G80" s="6">
        <f>D80-F80</f>
        <v>0</v>
      </c>
      <c r="H80" s="6">
        <f>G80*C80</f>
        <v>0</v>
      </c>
      <c r="I80" s="6">
        <f>F80+G80-H80</f>
        <v>45</v>
      </c>
      <c r="J80" s="6">
        <f>IF(I80*C80&gt;2500,2500,I80*C80)</f>
        <v>15.75</v>
      </c>
    </row>
    <row r="81" spans="1:10">
      <c r="A81" s="1" t="s">
        <v>18</v>
      </c>
      <c r="B81" s="1" t="s">
        <v>89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19</v>
      </c>
      <c r="B82" s="4" t="s">
        <v>89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20</v>
      </c>
      <c r="B83" s="1" t="s">
        <v>89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21</v>
      </c>
      <c r="B84" s="4" t="s">
        <v>89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22</v>
      </c>
      <c r="B85" s="1" t="s">
        <v>89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23</v>
      </c>
      <c r="B86" s="4" t="s">
        <v>89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24</v>
      </c>
      <c r="B87" s="1" t="s">
        <v>89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25</v>
      </c>
      <c r="B88" s="4" t="s">
        <v>89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26</v>
      </c>
      <c r="B89" s="1" t="s">
        <v>89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27</v>
      </c>
      <c r="B90" s="4" t="s">
        <v>89</v>
      </c>
      <c r="C90" s="5">
        <v>0.35</v>
      </c>
      <c r="D90" s="6">
        <v>45.0</v>
      </c>
      <c r="E90" s="4">
        <v>1</v>
      </c>
      <c r="F90" s="6">
        <f>IF(D90&gt;500,500,D90)</f>
        <v>45</v>
      </c>
      <c r="G90" s="6">
        <f>D90-F90</f>
        <v>0</v>
      </c>
      <c r="H90" s="6">
        <f>G90*C90</f>
        <v>0</v>
      </c>
      <c r="I90" s="6">
        <f>F90+G90-H90</f>
        <v>45</v>
      </c>
      <c r="J90" s="6">
        <f>IF(I90*C90&gt;2500,2500,I90*C90)</f>
        <v>15.75</v>
      </c>
    </row>
    <row r="91" spans="1:10">
      <c r="A91" s="1" t="s">
        <v>28</v>
      </c>
      <c r="B91" s="1" t="s">
        <v>89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29</v>
      </c>
      <c r="B92" s="4" t="s">
        <v>89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30</v>
      </c>
      <c r="B93" s="1" t="s">
        <v>89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31</v>
      </c>
      <c r="B94" s="4" t="s">
        <v>89</v>
      </c>
      <c r="C94" s="5">
        <v>0.35</v>
      </c>
      <c r="D94" s="6">
        <v>45.0</v>
      </c>
      <c r="E94" s="4">
        <v>1</v>
      </c>
      <c r="F94" s="6">
        <f>IF(D94&gt;500,500,D94)</f>
        <v>45</v>
      </c>
      <c r="G94" s="6">
        <f>D94-F94</f>
        <v>0</v>
      </c>
      <c r="H94" s="6">
        <f>G94*C94</f>
        <v>0</v>
      </c>
      <c r="I94" s="6">
        <f>F94+G94-H94</f>
        <v>45</v>
      </c>
      <c r="J94" s="6">
        <f>IF(I94*C94&gt;2500,2500,I94*C94)</f>
        <v>15.75</v>
      </c>
    </row>
    <row r="95" spans="1:10">
      <c r="A95" s="1" t="s">
        <v>32</v>
      </c>
      <c r="B95" s="1" t="s">
        <v>89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33</v>
      </c>
      <c r="B96" s="4" t="s">
        <v>89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34</v>
      </c>
      <c r="B97" s="1" t="s">
        <v>89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35</v>
      </c>
      <c r="B98" s="4" t="s">
        <v>89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36</v>
      </c>
      <c r="B99" s="1" t="s">
        <v>89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37</v>
      </c>
      <c r="B100" s="4" t="s">
        <v>89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38</v>
      </c>
      <c r="B101" s="1" t="s">
        <v>89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39</v>
      </c>
      <c r="B102" s="4" t="s">
        <v>89</v>
      </c>
      <c r="C102" s="5">
        <v>0.35</v>
      </c>
      <c r="D102" s="6">
        <v>45.0</v>
      </c>
      <c r="E102" s="4">
        <v>1</v>
      </c>
      <c r="F102" s="6">
        <f>IF(D102&gt;500,500,D102)</f>
        <v>45</v>
      </c>
      <c r="G102" s="6">
        <f>D102-F102</f>
        <v>0</v>
      </c>
      <c r="H102" s="6">
        <f>G102*C102</f>
        <v>0</v>
      </c>
      <c r="I102" s="6">
        <f>F102+G102-H102</f>
        <v>45</v>
      </c>
      <c r="J102" s="6">
        <f>IF(I102*C102&gt;2500,2500,I102*C102)</f>
        <v>15.75</v>
      </c>
    </row>
    <row r="103" spans="1:10">
      <c r="A103" s="1" t="s">
        <v>40</v>
      </c>
      <c r="B103" s="1" t="s">
        <v>89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41</v>
      </c>
      <c r="B104" s="4" t="s">
        <v>89</v>
      </c>
      <c r="C104" s="5">
        <v>0.5</v>
      </c>
      <c r="D104" s="6">
        <v>45.0</v>
      </c>
      <c r="E104" s="4">
        <v>1</v>
      </c>
      <c r="F104" s="6">
        <f>IF(D104&gt;500,500,D104)</f>
        <v>45</v>
      </c>
      <c r="G104" s="6">
        <f>D104-F104</f>
        <v>0</v>
      </c>
      <c r="H104" s="6">
        <f>G104*C104</f>
        <v>0</v>
      </c>
      <c r="I104" s="6">
        <f>F104+G104-H104</f>
        <v>45</v>
      </c>
      <c r="J104" s="6">
        <f>IF(I104*C104&gt;2500,2500,I104*C104)</f>
        <v>22.5</v>
      </c>
    </row>
    <row r="105" spans="1:10">
      <c r="A105" s="1" t="s">
        <v>42</v>
      </c>
      <c r="B105" s="1" t="s">
        <v>89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43</v>
      </c>
      <c r="B106" s="4" t="s">
        <v>89</v>
      </c>
      <c r="C106" s="5">
        <v>0.35</v>
      </c>
      <c r="D106" s="6">
        <v>45.0</v>
      </c>
      <c r="E106" s="4">
        <v>1</v>
      </c>
      <c r="F106" s="6">
        <f>IF(D106&gt;500,500,D106)</f>
        <v>45</v>
      </c>
      <c r="G106" s="6">
        <f>D106-F106</f>
        <v>0</v>
      </c>
      <c r="H106" s="6">
        <f>G106*C106</f>
        <v>0</v>
      </c>
      <c r="I106" s="6">
        <f>F106+G106-H106</f>
        <v>45</v>
      </c>
      <c r="J106" s="6">
        <f>IF(I106*C106&gt;2500,2500,I106*C106)</f>
        <v>15.75</v>
      </c>
    </row>
    <row r="107" spans="1:10">
      <c r="A107" s="1" t="s">
        <v>44</v>
      </c>
      <c r="B107" s="1" t="s">
        <v>89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45</v>
      </c>
      <c r="B108" s="4" t="s">
        <v>89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46</v>
      </c>
      <c r="B109" s="1" t="s">
        <v>89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47</v>
      </c>
      <c r="B110" s="4" t="s">
        <v>89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48</v>
      </c>
      <c r="B111" s="1" t="s">
        <v>89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49</v>
      </c>
      <c r="B112" s="4" t="s">
        <v>89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50</v>
      </c>
      <c r="B113" s="1" t="s">
        <v>89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51</v>
      </c>
      <c r="B114" s="4" t="s">
        <v>89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52</v>
      </c>
      <c r="B115" s="1" t="s">
        <v>89</v>
      </c>
      <c r="C115" s="7">
        <v>0.5</v>
      </c>
      <c r="D115" s="8">
        <v>360.0</v>
      </c>
      <c r="E115" s="1">
        <v>8</v>
      </c>
      <c r="F115" s="8">
        <f>IF(D115&gt;500,500,D115)</f>
        <v>360</v>
      </c>
      <c r="G115" s="8">
        <f>D115-F115</f>
        <v>0</v>
      </c>
      <c r="H115" s="8">
        <f>G115*C115</f>
        <v>0</v>
      </c>
      <c r="I115" s="8">
        <f>F115+G115-H115</f>
        <v>360</v>
      </c>
      <c r="J115" s="8">
        <f>IF(I115*C115&gt;2500,2500,I115*C115)</f>
        <v>180</v>
      </c>
    </row>
    <row r="116" spans="1:10">
      <c r="A116" s="4" t="s">
        <v>53</v>
      </c>
      <c r="B116" s="4" t="s">
        <v>89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54</v>
      </c>
      <c r="B117" s="1" t="s">
        <v>89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55</v>
      </c>
      <c r="B118" s="4" t="s">
        <v>89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56</v>
      </c>
      <c r="B119" s="1" t="s">
        <v>89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57</v>
      </c>
      <c r="B120" s="4" t="s">
        <v>89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58</v>
      </c>
      <c r="B121" s="1" t="s">
        <v>89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59</v>
      </c>
      <c r="B122" s="4" t="s">
        <v>89</v>
      </c>
      <c r="C122" s="5">
        <v>0.35</v>
      </c>
      <c r="D122" s="6">
        <v>117.0</v>
      </c>
      <c r="E122" s="4">
        <v>3</v>
      </c>
      <c r="F122" s="6">
        <f>IF(D122&gt;500,500,D122)</f>
        <v>117</v>
      </c>
      <c r="G122" s="6">
        <f>D122-F122</f>
        <v>0</v>
      </c>
      <c r="H122" s="6">
        <f>G122*C122</f>
        <v>0</v>
      </c>
      <c r="I122" s="6">
        <f>F122+G122-H122</f>
        <v>117</v>
      </c>
      <c r="J122" s="6">
        <f>IF(I122*C122&gt;2500,2500,I122*C122)</f>
        <v>40.95</v>
      </c>
    </row>
    <row r="123" spans="1:10">
      <c r="A123" s="1" t="s">
        <v>60</v>
      </c>
      <c r="B123" s="1" t="s">
        <v>89</v>
      </c>
      <c r="C123" s="7">
        <v>0.35</v>
      </c>
      <c r="D123" s="8">
        <v>45.0</v>
      </c>
      <c r="E123" s="1">
        <v>1</v>
      </c>
      <c r="F123" s="8">
        <f>IF(D123&gt;500,500,D123)</f>
        <v>45</v>
      </c>
      <c r="G123" s="8">
        <f>D123-F123</f>
        <v>0</v>
      </c>
      <c r="H123" s="8">
        <f>G123*C123</f>
        <v>0</v>
      </c>
      <c r="I123" s="8">
        <f>F123+G123-H123</f>
        <v>45</v>
      </c>
      <c r="J123" s="8">
        <f>IF(I123*C123&gt;2500,2500,I123*C123)</f>
        <v>15.75</v>
      </c>
    </row>
    <row r="124" spans="1:10">
      <c r="A124" s="4" t="s">
        <v>61</v>
      </c>
      <c r="B124" s="4" t="s">
        <v>89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62</v>
      </c>
      <c r="B125" s="1" t="s">
        <v>89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63</v>
      </c>
      <c r="B126" s="4" t="s">
        <v>89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64</v>
      </c>
      <c r="B127" s="1" t="s">
        <v>89</v>
      </c>
      <c r="C127" s="7">
        <v>0.35</v>
      </c>
      <c r="D127" s="8">
        <v>90.0</v>
      </c>
      <c r="E127" s="1">
        <v>2</v>
      </c>
      <c r="F127" s="8">
        <f>IF(D127&gt;500,500,D127)</f>
        <v>90</v>
      </c>
      <c r="G127" s="8">
        <f>D127-F127</f>
        <v>0</v>
      </c>
      <c r="H127" s="8">
        <f>G127*C127</f>
        <v>0</v>
      </c>
      <c r="I127" s="8">
        <f>F127+G127-H127</f>
        <v>90</v>
      </c>
      <c r="J127" s="8">
        <f>IF(I127*C127&gt;2500,2500,I127*C127)</f>
        <v>31.5</v>
      </c>
    </row>
    <row r="128" spans="1:10">
      <c r="A128" s="4" t="s">
        <v>65</v>
      </c>
      <c r="B128" s="4" t="s">
        <v>89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66</v>
      </c>
      <c r="B129" s="1" t="s">
        <v>89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67</v>
      </c>
      <c r="B130" s="4" t="s">
        <v>89</v>
      </c>
      <c r="C130" s="5">
        <v>0.4</v>
      </c>
      <c r="D130" s="6">
        <v>90.0</v>
      </c>
      <c r="E130" s="4">
        <v>2</v>
      </c>
      <c r="F130" s="6">
        <f>IF(D130&gt;500,500,D130)</f>
        <v>90</v>
      </c>
      <c r="G130" s="6">
        <f>D130-F130</f>
        <v>0</v>
      </c>
      <c r="H130" s="6">
        <f>G130*C130</f>
        <v>0</v>
      </c>
      <c r="I130" s="6">
        <f>F130+G130-H130</f>
        <v>90</v>
      </c>
      <c r="J130" s="6">
        <f>IF(I130*C130&gt;2500,2500,I130*C130)</f>
        <v>36</v>
      </c>
    </row>
    <row r="131" spans="1:10">
      <c r="A131" s="1" t="s">
        <v>68</v>
      </c>
      <c r="B131" s="1" t="s">
        <v>89</v>
      </c>
      <c r="C131" s="7">
        <v>0</v>
      </c>
      <c r="D131" s="8">
        <v>45.0</v>
      </c>
      <c r="E131" s="1">
        <v>1</v>
      </c>
      <c r="F131" s="8">
        <f>IF(D131&gt;500,500,D131)</f>
        <v>45</v>
      </c>
      <c r="G131" s="8">
        <f>D131-F131</f>
        <v>0</v>
      </c>
      <c r="H131" s="8">
        <f>G131*C131</f>
        <v>0</v>
      </c>
      <c r="I131" s="8">
        <f>F131+G131-H131</f>
        <v>45</v>
      </c>
      <c r="J131" s="8">
        <f>IF(I131*C131&gt;2500,2500,I131*C131)</f>
        <v>0</v>
      </c>
    </row>
    <row r="132" spans="1:10">
      <c r="A132" s="4" t="s">
        <v>69</v>
      </c>
      <c r="B132" s="4" t="s">
        <v>89</v>
      </c>
      <c r="C132" s="5">
        <v>0.4</v>
      </c>
      <c r="D132" s="6">
        <v>18.0</v>
      </c>
      <c r="E132" s="4">
        <v>1</v>
      </c>
      <c r="F132" s="6">
        <f>IF(D132&gt;500,500,D132)</f>
        <v>18</v>
      </c>
      <c r="G132" s="6">
        <f>D132-F132</f>
        <v>0</v>
      </c>
      <c r="H132" s="6">
        <f>G132*C132</f>
        <v>0</v>
      </c>
      <c r="I132" s="6">
        <f>F132+G132-H132</f>
        <v>18</v>
      </c>
      <c r="J132" s="6">
        <f>IF(I132*C132&gt;2500,2500,I132*C132)</f>
        <v>7.2</v>
      </c>
    </row>
    <row r="133" spans="1:10">
      <c r="A133" s="1" t="s">
        <v>70</v>
      </c>
      <c r="B133" s="1" t="s">
        <v>89</v>
      </c>
      <c r="C133" s="7">
        <v>0</v>
      </c>
      <c r="D133" s="8">
        <v>45.0</v>
      </c>
      <c r="E133" s="1">
        <v>1</v>
      </c>
      <c r="F133" s="8">
        <f>IF(D133&gt;500,500,D133)</f>
        <v>45</v>
      </c>
      <c r="G133" s="8">
        <f>D133-F133</f>
        <v>0</v>
      </c>
      <c r="H133" s="8">
        <f>G133*C133</f>
        <v>0</v>
      </c>
      <c r="I133" s="8">
        <f>F133+G133-H133</f>
        <v>45</v>
      </c>
      <c r="J133" s="8">
        <f>IF(I133*C133&gt;2500,2500,I133*C133)</f>
        <v>0</v>
      </c>
    </row>
    <row r="134" spans="1:10">
      <c r="A134" s="4" t="s">
        <v>71</v>
      </c>
      <c r="B134" s="4" t="s">
        <v>89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72</v>
      </c>
      <c r="B135" s="1" t="s">
        <v>89</v>
      </c>
      <c r="C135" s="7">
        <v>0.4</v>
      </c>
      <c r="D135" s="8">
        <v>90.0</v>
      </c>
      <c r="E135" s="1">
        <v>2</v>
      </c>
      <c r="F135" s="8">
        <f>IF(D135&gt;500,500,D135)</f>
        <v>90</v>
      </c>
      <c r="G135" s="8">
        <f>D135-F135</f>
        <v>0</v>
      </c>
      <c r="H135" s="8">
        <f>G135*C135</f>
        <v>0</v>
      </c>
      <c r="I135" s="8">
        <f>F135+G135-H135</f>
        <v>90</v>
      </c>
      <c r="J135" s="8">
        <f>IF(I135*C135&gt;2500,2500,I135*C135)</f>
        <v>36</v>
      </c>
    </row>
    <row r="136" spans="1:10">
      <c r="A136" s="4" t="s">
        <v>73</v>
      </c>
      <c r="B136" s="4" t="s">
        <v>89</v>
      </c>
      <c r="C136" s="5">
        <v>0.35</v>
      </c>
      <c r="D136" s="6">
        <v>45.0</v>
      </c>
      <c r="E136" s="4">
        <v>1</v>
      </c>
      <c r="F136" s="6">
        <f>IF(D136&gt;500,500,D136)</f>
        <v>45</v>
      </c>
      <c r="G136" s="6">
        <f>D136-F136</f>
        <v>0</v>
      </c>
      <c r="H136" s="6">
        <f>G136*C136</f>
        <v>0</v>
      </c>
      <c r="I136" s="6">
        <f>F136+G136-H136</f>
        <v>45</v>
      </c>
      <c r="J136" s="6">
        <f>IF(I136*C136&gt;2500,2500,I136*C136)</f>
        <v>15.75</v>
      </c>
    </row>
    <row r="137" spans="1:10">
      <c r="A137" s="1" t="s">
        <v>74</v>
      </c>
      <c r="B137" s="1" t="s">
        <v>89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75</v>
      </c>
      <c r="B138" s="4" t="s">
        <v>89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76</v>
      </c>
      <c r="B139" s="1" t="s">
        <v>89</v>
      </c>
      <c r="C139" s="7">
        <v>0.4</v>
      </c>
      <c r="D139" s="8">
        <v>45.0</v>
      </c>
      <c r="E139" s="1">
        <v>1</v>
      </c>
      <c r="F139" s="8">
        <f>IF(D139&gt;500,500,D139)</f>
        <v>45</v>
      </c>
      <c r="G139" s="8">
        <f>D139-F139</f>
        <v>0</v>
      </c>
      <c r="H139" s="8">
        <f>G139*C139</f>
        <v>0</v>
      </c>
      <c r="I139" s="8">
        <f>F139+G139-H139</f>
        <v>45</v>
      </c>
      <c r="J139" s="8">
        <f>IF(I139*C139&gt;2500,2500,I139*C139)</f>
        <v>18</v>
      </c>
    </row>
    <row r="140" spans="1:10">
      <c r="A140" s="4" t="s">
        <v>77</v>
      </c>
      <c r="B140" s="4" t="s">
        <v>89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78</v>
      </c>
      <c r="B141" s="1" t="s">
        <v>89</v>
      </c>
      <c r="C141" s="7">
        <v>0.5</v>
      </c>
      <c r="D141" s="8">
        <v>31.5</v>
      </c>
      <c r="E141" s="1">
        <v>1</v>
      </c>
      <c r="F141" s="8">
        <f>IF(D141&gt;500,500,D141)</f>
        <v>31.5</v>
      </c>
      <c r="G141" s="8">
        <f>D141-F141</f>
        <v>0</v>
      </c>
      <c r="H141" s="8">
        <f>G141*C141</f>
        <v>0</v>
      </c>
      <c r="I141" s="8">
        <f>F141+G141-H141</f>
        <v>31.5</v>
      </c>
      <c r="J141" s="8">
        <f>IF(I141*C141&gt;2500,2500,I141*C141)</f>
        <v>15.75</v>
      </c>
    </row>
    <row r="142" spans="1:10">
      <c r="A142" s="4" t="s">
        <v>79</v>
      </c>
      <c r="B142" s="4" t="s">
        <v>89</v>
      </c>
      <c r="C142" s="5">
        <v>0.35</v>
      </c>
      <c r="D142" s="6">
        <v>90.0</v>
      </c>
      <c r="E142" s="4">
        <v>2</v>
      </c>
      <c r="F142" s="6">
        <f>IF(D142&gt;500,500,D142)</f>
        <v>90</v>
      </c>
      <c r="G142" s="6">
        <f>D142-F142</f>
        <v>0</v>
      </c>
      <c r="H142" s="6">
        <f>G142*C142</f>
        <v>0</v>
      </c>
      <c r="I142" s="6">
        <f>F142+G142-H142</f>
        <v>90</v>
      </c>
      <c r="J142" s="6">
        <f>IF(I142*C142&gt;2500,2500,I142*C142)</f>
        <v>31.5</v>
      </c>
    </row>
    <row r="143" spans="1:10">
      <c r="A143" s="1" t="s">
        <v>80</v>
      </c>
      <c r="B143" s="1" t="s">
        <v>89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81</v>
      </c>
      <c r="B144" s="4" t="s">
        <v>89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82</v>
      </c>
      <c r="B145" s="1" t="s">
        <v>89</v>
      </c>
      <c r="C145" s="7">
        <v>0.6</v>
      </c>
      <c r="D145" s="8">
        <v>45.0</v>
      </c>
      <c r="E145" s="1">
        <v>1</v>
      </c>
      <c r="F145" s="8">
        <f>IF(D145&gt;500,500,D145)</f>
        <v>45</v>
      </c>
      <c r="G145" s="8">
        <f>D145-F145</f>
        <v>0</v>
      </c>
      <c r="H145" s="8">
        <f>G145*C145</f>
        <v>0</v>
      </c>
      <c r="I145" s="8">
        <f>F145+G145-H145</f>
        <v>45</v>
      </c>
      <c r="J145" s="8">
        <f>IF(I145*C145&gt;2500,2500,I145*C145)</f>
        <v>27</v>
      </c>
    </row>
    <row r="146" spans="1:10">
      <c r="A146" s="4" t="s">
        <v>83</v>
      </c>
      <c r="B146" s="4" t="s">
        <v>89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84</v>
      </c>
      <c r="B147" s="1" t="s">
        <v>89</v>
      </c>
      <c r="C147" s="7">
        <v>0.35</v>
      </c>
      <c r="D147" s="8">
        <v>45.0</v>
      </c>
      <c r="E147" s="1">
        <v>1</v>
      </c>
      <c r="F147" s="8">
        <f>IF(D147&gt;500,500,D147)</f>
        <v>45</v>
      </c>
      <c r="G147" s="8">
        <f>D147-F147</f>
        <v>0</v>
      </c>
      <c r="H147" s="8">
        <f>G147*C147</f>
        <v>0</v>
      </c>
      <c r="I147" s="8">
        <f>F147+G147-H147</f>
        <v>45</v>
      </c>
      <c r="J147" s="8">
        <f>IF(I147*C147&gt;2500,2500,I147*C147)</f>
        <v>15.75</v>
      </c>
    </row>
    <row r="148" spans="1:10">
      <c r="A148" s="4" t="s">
        <v>85</v>
      </c>
      <c r="B148" s="4" t="s">
        <v>89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86</v>
      </c>
      <c r="B149" s="1" t="s">
        <v>89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87</v>
      </c>
      <c r="B150" s="4" t="s">
        <v>89</v>
      </c>
      <c r="C150" s="5">
        <v>0.35</v>
      </c>
      <c r="D150" s="6">
        <v>45.0</v>
      </c>
      <c r="E150" s="4">
        <v>1</v>
      </c>
      <c r="F150" s="6">
        <f>IF(D150&gt;500,500,D150)</f>
        <v>45</v>
      </c>
      <c r="G150" s="6">
        <f>D150-F150</f>
        <v>0</v>
      </c>
      <c r="H150" s="6">
        <f>G150*C150</f>
        <v>0</v>
      </c>
      <c r="I150" s="6">
        <f>F150+G150-H150</f>
        <v>45</v>
      </c>
      <c r="J150" s="6">
        <f>IF(I150*C150&gt;2500,2500,I150*C150)</f>
        <v>15.75</v>
      </c>
    </row>
    <row r="151" spans="1:10">
      <c r="D151" s="10">
        <f>SUM(D80:D150)</f>
        <v>1516.5</v>
      </c>
      <c r="E151" s="9">
        <f>SUM(E80:E150)</f>
        <v>35</v>
      </c>
      <c r="H151" s="10">
        <f>SUM(H80:H150)</f>
        <v>0</v>
      </c>
      <c r="J151" s="10">
        <f>SUM(J80:J150)</f>
        <v>588.15</v>
      </c>
    </row>
    <row r="152" spans="1:10">
      <c r="H152" s="11">
        <f>H151/D151</f>
        <v>0</v>
      </c>
      <c r="J152" s="11">
        <f>J151/D151</f>
        <v>0.38783382789318</v>
      </c>
    </row>
    <row r="154" spans="1:10">
      <c r="A154" s="2" t="s">
        <v>90</v>
      </c>
    </row>
    <row r="155" spans="1:10">
      <c r="A155" s="3" t="s">
        <v>6</v>
      </c>
      <c r="B155" s="3" t="s">
        <v>7</v>
      </c>
      <c r="C155" s="3" t="s">
        <v>8</v>
      </c>
      <c r="D155" s="3" t="s">
        <v>9</v>
      </c>
      <c r="E155" s="3" t="s">
        <v>10</v>
      </c>
      <c r="F155" s="3" t="s">
        <v>11</v>
      </c>
      <c r="G155" s="3" t="s">
        <v>12</v>
      </c>
      <c r="H155" s="3" t="s">
        <v>13</v>
      </c>
      <c r="I155" s="3" t="s">
        <v>14</v>
      </c>
      <c r="J155" s="3" t="s">
        <v>15</v>
      </c>
    </row>
    <row r="156" spans="1:10">
      <c r="A156" s="4" t="s">
        <v>20</v>
      </c>
      <c r="B156" s="4" t="s">
        <v>91</v>
      </c>
      <c r="C156" s="5">
        <v>0.5</v>
      </c>
      <c r="D156" s="6">
        <v>270.0</v>
      </c>
      <c r="E156" s="4">
        <v>1</v>
      </c>
      <c r="F156" s="6">
        <f>IF(D156&gt;500,500,D156)</f>
        <v>270</v>
      </c>
      <c r="G156" s="6">
        <f>D156-F156</f>
        <v>0</v>
      </c>
      <c r="H156" s="6">
        <f>G156*C156</f>
        <v>0</v>
      </c>
      <c r="I156" s="6">
        <f>F156+G156-H156</f>
        <v>270</v>
      </c>
      <c r="J156" s="6">
        <f>IF(I156*C156&gt;2500,2500,I156*C156)</f>
        <v>135</v>
      </c>
    </row>
    <row r="157" spans="1:10">
      <c r="A157" s="1" t="s">
        <v>92</v>
      </c>
      <c r="B157" s="1" t="s">
        <v>91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39</v>
      </c>
      <c r="B158" s="4" t="s">
        <v>91</v>
      </c>
      <c r="C158" s="5">
        <v>0.35</v>
      </c>
      <c r="D158" s="6">
        <v>1729.0</v>
      </c>
      <c r="E158" s="4">
        <v>7</v>
      </c>
      <c r="F158" s="6">
        <f>IF(D158&gt;500,500,D158)</f>
        <v>500</v>
      </c>
      <c r="G158" s="6">
        <f>D158-F158</f>
        <v>1229</v>
      </c>
      <c r="H158" s="6">
        <f>G158*C158</f>
        <v>430.15</v>
      </c>
      <c r="I158" s="6">
        <f>F158+G158-H158</f>
        <v>1298.85</v>
      </c>
      <c r="J158" s="6">
        <f>IF(I158*C158&gt;2500,2500,I158*C158)</f>
        <v>454.5975</v>
      </c>
    </row>
    <row r="159" spans="1:10">
      <c r="A159" s="1" t="s">
        <v>93</v>
      </c>
      <c r="B159" s="1" t="s">
        <v>91</v>
      </c>
      <c r="C159" s="7">
        <v>0.5</v>
      </c>
      <c r="D159" s="8">
        <v>247.0</v>
      </c>
      <c r="E159" s="1">
        <v>1</v>
      </c>
      <c r="F159" s="8">
        <f>IF(D159&gt;500,500,D159)</f>
        <v>247</v>
      </c>
      <c r="G159" s="8">
        <f>D159-F159</f>
        <v>0</v>
      </c>
      <c r="H159" s="8">
        <f>G159*C159</f>
        <v>0</v>
      </c>
      <c r="I159" s="8">
        <f>F159+G159-H159</f>
        <v>247</v>
      </c>
      <c r="J159" s="8">
        <f>IF(I159*C159&gt;2500,2500,I159*C159)</f>
        <v>123.5</v>
      </c>
    </row>
    <row r="160" spans="1:10">
      <c r="A160" s="4" t="s">
        <v>52</v>
      </c>
      <c r="B160" s="4" t="s">
        <v>91</v>
      </c>
      <c r="C160" s="5">
        <v>0.5</v>
      </c>
      <c r="D160" s="6">
        <v>988.0</v>
      </c>
      <c r="E160" s="4">
        <v>4</v>
      </c>
      <c r="F160" s="6">
        <f>IF(D160&gt;500,500,D160)</f>
        <v>500</v>
      </c>
      <c r="G160" s="6">
        <f>D160-F160</f>
        <v>488</v>
      </c>
      <c r="H160" s="6">
        <f>G160*C160</f>
        <v>244</v>
      </c>
      <c r="I160" s="6">
        <f>F160+G160-H160</f>
        <v>744</v>
      </c>
      <c r="J160" s="6">
        <f>IF(I160*C160&gt;2500,2500,I160*C160)</f>
        <v>372</v>
      </c>
    </row>
    <row r="161" spans="1:10">
      <c r="A161" s="1" t="s">
        <v>94</v>
      </c>
      <c r="B161" s="1" t="s">
        <v>91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D162" s="10">
        <f>SUM(D156:D161)</f>
        <v>3234</v>
      </c>
      <c r="E162" s="9">
        <f>SUM(E156:E161)</f>
        <v>13</v>
      </c>
      <c r="H162" s="10">
        <f>SUM(H156:H161)</f>
        <v>674.15</v>
      </c>
      <c r="J162" s="10">
        <f>SUM(J156:J161)</f>
        <v>1085.0975</v>
      </c>
    </row>
    <row r="163" spans="1:10">
      <c r="H163" s="11">
        <f>H162/D162</f>
        <v>0.2084570191713</v>
      </c>
      <c r="J163" s="11">
        <f>J162/D162</f>
        <v>0.33552798392084</v>
      </c>
    </row>
    <row r="165" spans="1:10">
      <c r="A165" s="2" t="s">
        <v>95</v>
      </c>
    </row>
    <row r="166" spans="1:10">
      <c r="A166" s="3" t="s">
        <v>6</v>
      </c>
      <c r="B166" s="3" t="s">
        <v>7</v>
      </c>
      <c r="C166" s="3" t="s">
        <v>8</v>
      </c>
      <c r="D166" s="3" t="s">
        <v>9</v>
      </c>
      <c r="E166" s="3" t="s">
        <v>10</v>
      </c>
      <c r="F166" s="3" t="s">
        <v>11</v>
      </c>
      <c r="G166" s="3" t="s">
        <v>12</v>
      </c>
      <c r="H166" s="3" t="s">
        <v>13</v>
      </c>
      <c r="I166" s="3" t="s">
        <v>14</v>
      </c>
      <c r="J166" s="3" t="s">
        <v>15</v>
      </c>
    </row>
    <row r="167" spans="1:10">
      <c r="A167" s="1" t="s">
        <v>96</v>
      </c>
      <c r="B167" s="1" t="s">
        <v>97</v>
      </c>
      <c r="C167" s="7">
        <v>0.35</v>
      </c>
      <c r="D167" s="8">
        <v>300.0</v>
      </c>
      <c r="E167" s="1">
        <v>2</v>
      </c>
      <c r="F167" s="8">
        <f>IF(D167&gt;500,500,D167)</f>
        <v>300</v>
      </c>
      <c r="G167" s="8">
        <f>D167-F167</f>
        <v>0</v>
      </c>
      <c r="H167" s="8">
        <f>G167*C167</f>
        <v>0</v>
      </c>
      <c r="I167" s="8">
        <f>F167+G167-H167</f>
        <v>300</v>
      </c>
      <c r="J167" s="8">
        <f>IF(I167*C167&gt;2500,2500,I167*C167)</f>
        <v>105</v>
      </c>
    </row>
    <row r="168" spans="1:10">
      <c r="A168" s="4" t="s">
        <v>29</v>
      </c>
      <c r="B168" s="4" t="s">
        <v>97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A169" s="1" t="s">
        <v>39</v>
      </c>
      <c r="B169" s="1" t="s">
        <v>97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98</v>
      </c>
      <c r="B170" s="4" t="s">
        <v>97</v>
      </c>
      <c r="C170" s="5">
        <v>0.35</v>
      </c>
      <c r="D170" s="6">
        <v>450.0</v>
      </c>
      <c r="E170" s="4">
        <v>3</v>
      </c>
      <c r="F170" s="6">
        <f>IF(D170&gt;500,500,D170)</f>
        <v>450</v>
      </c>
      <c r="G170" s="6">
        <f>D170-F170</f>
        <v>0</v>
      </c>
      <c r="H170" s="6">
        <f>G170*C170</f>
        <v>0</v>
      </c>
      <c r="I170" s="6">
        <f>F170+G170-H170</f>
        <v>450</v>
      </c>
      <c r="J170" s="6">
        <f>IF(I170*C170&gt;2500,2500,I170*C170)</f>
        <v>157.5</v>
      </c>
    </row>
    <row r="171" spans="1:10">
      <c r="A171" s="1" t="s">
        <v>52</v>
      </c>
      <c r="B171" s="1" t="s">
        <v>97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59</v>
      </c>
      <c r="B172" s="4" t="s">
        <v>97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99</v>
      </c>
      <c r="B173" s="1" t="s">
        <v>97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100</v>
      </c>
      <c r="B174" s="4" t="s">
        <v>97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D175" s="10">
        <f>SUM(D167:D174)</f>
        <v>750</v>
      </c>
      <c r="E175" s="9">
        <f>SUM(E167:E174)</f>
        <v>5</v>
      </c>
      <c r="H175" s="10">
        <f>SUM(H167:H174)</f>
        <v>0</v>
      </c>
      <c r="J175" s="10">
        <f>SUM(J167:J174)</f>
        <v>262.5</v>
      </c>
    </row>
    <row r="176" spans="1:10">
      <c r="H176" s="11">
        <f>H175/D175</f>
        <v>0</v>
      </c>
      <c r="J176" s="11">
        <f>J175/D175</f>
        <v>0.35</v>
      </c>
    </row>
    <row r="178" spans="1:10">
      <c r="A178" s="2" t="s">
        <v>101</v>
      </c>
    </row>
    <row r="179" spans="1:10">
      <c r="A179" s="3" t="s">
        <v>6</v>
      </c>
      <c r="B179" s="3" t="s">
        <v>7</v>
      </c>
      <c r="C179" s="3" t="s">
        <v>8</v>
      </c>
      <c r="D179" s="3" t="s">
        <v>9</v>
      </c>
      <c r="E179" s="3" t="s">
        <v>10</v>
      </c>
      <c r="F179" s="3" t="s">
        <v>11</v>
      </c>
      <c r="G179" s="3" t="s">
        <v>12</v>
      </c>
      <c r="H179" s="3" t="s">
        <v>13</v>
      </c>
      <c r="I179" s="3" t="s">
        <v>14</v>
      </c>
      <c r="J179" s="3" t="s">
        <v>15</v>
      </c>
    </row>
    <row r="180" spans="1:10">
      <c r="A180" s="4" t="s">
        <v>28</v>
      </c>
      <c r="B180" s="4" t="s">
        <v>102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39</v>
      </c>
      <c r="B181" s="1" t="s">
        <v>102</v>
      </c>
      <c r="C181" s="7">
        <v>0.35</v>
      </c>
      <c r="D181" s="8">
        <v>62.5</v>
      </c>
      <c r="E181" s="1">
        <v>1</v>
      </c>
      <c r="F181" s="8">
        <f>IF(D181&gt;500,500,D181)</f>
        <v>62.5</v>
      </c>
      <c r="G181" s="8">
        <f>D181-F181</f>
        <v>0</v>
      </c>
      <c r="H181" s="8">
        <f>G181*C181</f>
        <v>0</v>
      </c>
      <c r="I181" s="8">
        <f>F181+G181-H181</f>
        <v>62.5</v>
      </c>
      <c r="J181" s="8">
        <f>IF(I181*C181&gt;2500,2500,I181*C181)</f>
        <v>21.875</v>
      </c>
    </row>
    <row r="182" spans="1:10">
      <c r="A182" s="4" t="s">
        <v>103</v>
      </c>
      <c r="B182" s="4" t="s">
        <v>102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104</v>
      </c>
      <c r="B183" s="1" t="s">
        <v>102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50</v>
      </c>
      <c r="B184" s="4" t="s">
        <v>102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52</v>
      </c>
      <c r="B185" s="1" t="s">
        <v>102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59</v>
      </c>
      <c r="B186" s="4" t="s">
        <v>102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60</v>
      </c>
      <c r="B187" s="1" t="s">
        <v>102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75</v>
      </c>
      <c r="B188" s="4" t="s">
        <v>102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85</v>
      </c>
      <c r="B189" s="1" t="s">
        <v>102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87</v>
      </c>
      <c r="B190" s="4" t="s">
        <v>102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105</v>
      </c>
      <c r="B191" s="1" t="s">
        <v>102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D192" s="10">
        <f>SUM(D180:D191)</f>
        <v>62.5</v>
      </c>
      <c r="E192" s="9">
        <f>SUM(E180:E191)</f>
        <v>1</v>
      </c>
      <c r="H192" s="10">
        <f>SUM(H180:H191)</f>
        <v>0</v>
      </c>
      <c r="J192" s="10">
        <f>SUM(J180:J191)</f>
        <v>21.875</v>
      </c>
    </row>
    <row r="193" spans="1:10">
      <c r="H193" s="11">
        <f>H192/D192</f>
        <v>0</v>
      </c>
      <c r="J193" s="11">
        <f>J192/D192</f>
        <v>0.35</v>
      </c>
    </row>
    <row r="195" spans="1:10">
      <c r="A195" s="2" t="s">
        <v>106</v>
      </c>
    </row>
    <row r="196" spans="1:10">
      <c r="A196" s="3" t="s">
        <v>6</v>
      </c>
      <c r="B196" s="3" t="s">
        <v>7</v>
      </c>
      <c r="C196" s="3" t="s">
        <v>8</v>
      </c>
      <c r="D196" s="3" t="s">
        <v>9</v>
      </c>
      <c r="E196" s="3" t="s">
        <v>10</v>
      </c>
      <c r="F196" s="3" t="s">
        <v>11</v>
      </c>
      <c r="G196" s="3" t="s">
        <v>12</v>
      </c>
      <c r="H196" s="3" t="s">
        <v>13</v>
      </c>
      <c r="I196" s="3" t="s">
        <v>14</v>
      </c>
      <c r="J196" s="3" t="s">
        <v>15</v>
      </c>
    </row>
    <row r="197" spans="1:10">
      <c r="A197" s="1" t="s">
        <v>107</v>
      </c>
      <c r="B197" s="1" t="s">
        <v>108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109</v>
      </c>
      <c r="B198" s="4" t="s">
        <v>108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110</v>
      </c>
      <c r="B199" s="1" t="s">
        <v>108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D200" s="10">
        <f>SUM(D197:D199)</f>
        <v>0</v>
      </c>
      <c r="E200" s="9">
        <f>SUM(E197:E199)</f>
        <v>0</v>
      </c>
      <c r="H200" s="10">
        <f>SUM(H197:H199)</f>
        <v>0</v>
      </c>
      <c r="J200" s="10">
        <f>SUM(J197:J199)</f>
        <v>0</v>
      </c>
    </row>
    <row r="201" spans="1:10">
      <c r="H201" s="11" t="e">
        <f>H200/D200</f>
        <v>#DIV/0!</v>
      </c>
      <c r="J201" s="11" t="e">
        <f>J200/D200</f>
        <v>#DIV/0!</v>
      </c>
    </row>
    <row r="203" spans="1:10">
      <c r="A203" s="2" t="s">
        <v>111</v>
      </c>
    </row>
    <row r="204" spans="1:10">
      <c r="A204" s="3" t="s">
        <v>6</v>
      </c>
      <c r="B204" s="3" t="s">
        <v>7</v>
      </c>
      <c r="C204" s="3" t="s">
        <v>8</v>
      </c>
      <c r="D204" s="3" t="s">
        <v>9</v>
      </c>
      <c r="E204" s="3" t="s">
        <v>10</v>
      </c>
      <c r="F204" s="3" t="s">
        <v>11</v>
      </c>
      <c r="G204" s="3" t="s">
        <v>12</v>
      </c>
      <c r="H204" s="3" t="s">
        <v>13</v>
      </c>
      <c r="I204" s="3" t="s">
        <v>14</v>
      </c>
      <c r="J204" s="3" t="s">
        <v>15</v>
      </c>
    </row>
    <row r="205" spans="1:10">
      <c r="A205" s="1" t="s">
        <v>52</v>
      </c>
      <c r="B205" s="1" t="s">
        <v>112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D206" s="10">
        <f>SUM(D205:D205)</f>
        <v>0</v>
      </c>
      <c r="E206" s="9">
        <f>SUM(E205:E205)</f>
        <v>0</v>
      </c>
      <c r="H206" s="10">
        <f>SUM(H205:H205)</f>
        <v>0</v>
      </c>
      <c r="J206" s="10">
        <f>SUM(J205:J205)</f>
        <v>0</v>
      </c>
    </row>
    <row r="207" spans="1:10">
      <c r="H207" s="11" t="e">
        <f>H206/D206</f>
        <v>#DIV/0!</v>
      </c>
      <c r="J207" s="11" t="e">
        <f>J206/D206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2024-01-17T10:13:40+01:00</dcterms:created>
  <dcterms:modified xsi:type="dcterms:W3CDTF">2024-01-17T10:13:40+01:00</dcterms:modified>
  <dc:title>Untitled Spreadsheet</dc:title>
  <dc:description/>
  <dc:subject/>
  <cp:keywords/>
  <cp:category/>
</cp:coreProperties>
</file>