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<sst xmlns="http://schemas.openxmlformats.org/spreadsheetml/2006/main" uniqueCount="112">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</sst>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5"/>
  <sheetViews>
    <sheetView tabSelected="0" workbookViewId="0" showGridLines="true" showRowColHeaders="1">
      <selection activeCell="J205" sqref="J205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1141.5</v>
      </c>
      <c r="E4" s="4">
        <v>9</v>
      </c>
      <c r="F4" s="6">
        <f>IF(D4&gt;500,500,D4)</f>
        <v>500</v>
      </c>
      <c r="G4" s="6">
        <f>D4-F4</f>
        <v>641.5</v>
      </c>
      <c r="H4" s="6">
        <f>G4*C4</f>
        <v>224.525</v>
      </c>
      <c r="I4" s="6">
        <f>F4+G4-H4</f>
        <v>916.975</v>
      </c>
      <c r="J4" s="6">
        <f>IF(I4*C4&gt;2500,2500,I4*C4)</f>
        <v>320.94125</v>
      </c>
    </row>
    <row r="5" spans="1:10">
      <c r="A5" s="1" t="s">
        <v>18</v>
      </c>
      <c r="B5" s="1" t="s">
        <v>17</v>
      </c>
      <c r="C5" s="7">
        <v>0.35</v>
      </c>
      <c r="D5" s="8">
        <v>364.0</v>
      </c>
      <c r="E5" s="1">
        <v>6</v>
      </c>
      <c r="F5" s="8">
        <f>IF(D5&gt;500,500,D5)</f>
        <v>364</v>
      </c>
      <c r="G5" s="8">
        <f>D5-F5</f>
        <v>0</v>
      </c>
      <c r="H5" s="8">
        <f>G5*C5</f>
        <v>0</v>
      </c>
      <c r="I5" s="8">
        <f>F5+G5-H5</f>
        <v>364</v>
      </c>
      <c r="J5" s="8">
        <f>IF(I5*C5&gt;2500,2500,I5*C5)</f>
        <v>127.4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230.0</v>
      </c>
      <c r="E7" s="1">
        <v>1</v>
      </c>
      <c r="F7" s="8">
        <f>IF(D7&gt;500,500,D7)</f>
        <v>230</v>
      </c>
      <c r="G7" s="8">
        <f>D7-F7</f>
        <v>0</v>
      </c>
      <c r="H7" s="8">
        <f>G7*C7</f>
        <v>0</v>
      </c>
      <c r="I7" s="8">
        <f>F7+G7-H7</f>
        <v>230</v>
      </c>
      <c r="J7" s="8">
        <f>IF(I7*C7&gt;2500,2500,I7*C7)</f>
        <v>115</v>
      </c>
    </row>
    <row r="8" spans="1:10">
      <c r="A8" s="4" t="s">
        <v>21</v>
      </c>
      <c r="B8" s="4" t="s">
        <v>17</v>
      </c>
      <c r="C8" s="5">
        <v>0.5</v>
      </c>
      <c r="D8" s="6">
        <v>1746.0</v>
      </c>
      <c r="E8" s="4">
        <v>16</v>
      </c>
      <c r="F8" s="6">
        <f>IF(D8&gt;500,500,D8)</f>
        <v>500</v>
      </c>
      <c r="G8" s="6">
        <f>D8-F8</f>
        <v>1246</v>
      </c>
      <c r="H8" s="6">
        <f>G8*C8</f>
        <v>623</v>
      </c>
      <c r="I8" s="6">
        <f>F8+G8-H8</f>
        <v>1123</v>
      </c>
      <c r="J8" s="6">
        <f>IF(I8*C8&gt;2500,2500,I8*C8)</f>
        <v>561.5</v>
      </c>
    </row>
    <row r="9" spans="1:10">
      <c r="A9" s="1" t="s">
        <v>22</v>
      </c>
      <c r="B9" s="1" t="s">
        <v>17</v>
      </c>
      <c r="C9" s="7">
        <v>0.35</v>
      </c>
      <c r="D9" s="8">
        <v>2636.25</v>
      </c>
      <c r="E9" s="1">
        <v>20</v>
      </c>
      <c r="F9" s="8">
        <f>IF(D9&gt;500,500,D9)</f>
        <v>500</v>
      </c>
      <c r="G9" s="8">
        <f>D9-F9</f>
        <v>2136.25</v>
      </c>
      <c r="H9" s="8">
        <f>G9*C9</f>
        <v>747.6875</v>
      </c>
      <c r="I9" s="8">
        <f>F9+G9-H9</f>
        <v>1888.5625</v>
      </c>
      <c r="J9" s="8">
        <f>IF(I9*C9&gt;2500,2500,I9*C9)</f>
        <v>660.996875</v>
      </c>
    </row>
    <row r="10" spans="1:10">
      <c r="A10" s="4" t="s">
        <v>23</v>
      </c>
      <c r="B10" s="4" t="s">
        <v>17</v>
      </c>
      <c r="C10" s="5">
        <v>0.5</v>
      </c>
      <c r="D10" s="6">
        <v>380.0</v>
      </c>
      <c r="E10" s="4">
        <v>4</v>
      </c>
      <c r="F10" s="6">
        <f>IF(D10&gt;500,500,D10)</f>
        <v>380</v>
      </c>
      <c r="G10" s="6">
        <f>D10-F10</f>
        <v>0</v>
      </c>
      <c r="H10" s="6">
        <f>G10*C10</f>
        <v>0</v>
      </c>
      <c r="I10" s="6">
        <f>F10+G10-H10</f>
        <v>380</v>
      </c>
      <c r="J10" s="6">
        <f>IF(I10*C10&gt;2500,2500,I10*C10)</f>
        <v>190</v>
      </c>
    </row>
    <row r="11" spans="1:10">
      <c r="A11" s="1" t="s">
        <v>24</v>
      </c>
      <c r="B11" s="1" t="s">
        <v>17</v>
      </c>
      <c r="C11" s="7">
        <v>0.5</v>
      </c>
      <c r="D11" s="8">
        <v>345.0</v>
      </c>
      <c r="E11" s="1">
        <v>3</v>
      </c>
      <c r="F11" s="8">
        <f>IF(D11&gt;500,500,D11)</f>
        <v>345</v>
      </c>
      <c r="G11" s="8">
        <f>D11-F11</f>
        <v>0</v>
      </c>
      <c r="H11" s="8">
        <f>G11*C11</f>
        <v>0</v>
      </c>
      <c r="I11" s="8">
        <f>F11+G11-H11</f>
        <v>345</v>
      </c>
      <c r="J11" s="8">
        <f>IF(I11*C11&gt;2500,2500,I11*C11)</f>
        <v>172.5</v>
      </c>
    </row>
    <row r="12" spans="1:10">
      <c r="A12" s="4" t="s">
        <v>25</v>
      </c>
      <c r="B12" s="4" t="s">
        <v>17</v>
      </c>
      <c r="C12" s="5">
        <v>0.35</v>
      </c>
      <c r="D12" s="6">
        <v>637.5</v>
      </c>
      <c r="E12" s="4">
        <v>5</v>
      </c>
      <c r="F12" s="6">
        <f>IF(D12&gt;500,500,D12)</f>
        <v>500</v>
      </c>
      <c r="G12" s="6">
        <f>D12-F12</f>
        <v>137.5</v>
      </c>
      <c r="H12" s="6">
        <f>G12*C12</f>
        <v>48.125</v>
      </c>
      <c r="I12" s="6">
        <f>F12+G12-H12</f>
        <v>589.375</v>
      </c>
      <c r="J12" s="6">
        <f>IF(I12*C12&gt;2500,2500,I12*C12)</f>
        <v>206.28125</v>
      </c>
    </row>
    <row r="13" spans="1:10">
      <c r="A13" s="1" t="s">
        <v>26</v>
      </c>
      <c r="B13" s="1" t="s">
        <v>17</v>
      </c>
      <c r="C13" s="7">
        <v>0.35</v>
      </c>
      <c r="D13" s="8">
        <v>1342.5</v>
      </c>
      <c r="E13" s="1">
        <v>10</v>
      </c>
      <c r="F13" s="8">
        <f>IF(D13&gt;500,500,D13)</f>
        <v>500</v>
      </c>
      <c r="G13" s="8">
        <f>D13-F13</f>
        <v>842.5</v>
      </c>
      <c r="H13" s="8">
        <f>G13*C13</f>
        <v>294.875</v>
      </c>
      <c r="I13" s="8">
        <f>F13+G13-H13</f>
        <v>1047.625</v>
      </c>
      <c r="J13" s="8">
        <f>IF(I13*C13&gt;2500,2500,I13*C13)</f>
        <v>366.66875</v>
      </c>
    </row>
    <row r="14" spans="1:10">
      <c r="A14" s="4" t="s">
        <v>27</v>
      </c>
      <c r="B14" s="4" t="s">
        <v>17</v>
      </c>
      <c r="C14" s="5">
        <v>0.35</v>
      </c>
      <c r="D14" s="6">
        <v>3264.0</v>
      </c>
      <c r="E14" s="4">
        <v>28</v>
      </c>
      <c r="F14" s="6">
        <f>IF(D14&gt;500,500,D14)</f>
        <v>500</v>
      </c>
      <c r="G14" s="6">
        <f>D14-F14</f>
        <v>2764</v>
      </c>
      <c r="H14" s="6">
        <f>G14*C14</f>
        <v>967.4</v>
      </c>
      <c r="I14" s="6">
        <f>F14+G14-H14</f>
        <v>2296.6</v>
      </c>
      <c r="J14" s="6">
        <f>IF(I14*C14&gt;2500,2500,I14*C14)</f>
        <v>803.81</v>
      </c>
    </row>
    <row r="15" spans="1:10">
      <c r="A15" s="1" t="s">
        <v>28</v>
      </c>
      <c r="B15" s="1" t="s">
        <v>17</v>
      </c>
      <c r="C15" s="7">
        <v>0.35</v>
      </c>
      <c r="D15" s="8">
        <v>3823.33</v>
      </c>
      <c r="E15" s="1">
        <v>26</v>
      </c>
      <c r="F15" s="8">
        <f>IF(D15&gt;500,500,D15)</f>
        <v>500</v>
      </c>
      <c r="G15" s="8">
        <f>D15-F15</f>
        <v>3323.33</v>
      </c>
      <c r="H15" s="8">
        <f>G15*C15</f>
        <v>1163.1655</v>
      </c>
      <c r="I15" s="8">
        <f>F15+G15-H15</f>
        <v>2660.1645</v>
      </c>
      <c r="J15" s="8">
        <f>IF(I15*C15&gt;2500,2500,I15*C15)</f>
        <v>931.057575</v>
      </c>
    </row>
    <row r="16" spans="1:10">
      <c r="A16" s="4" t="s">
        <v>29</v>
      </c>
      <c r="B16" s="4" t="s">
        <v>17</v>
      </c>
      <c r="C16" s="5">
        <v>0.35</v>
      </c>
      <c r="D16" s="6">
        <v>360.0</v>
      </c>
      <c r="E16" s="4">
        <v>2</v>
      </c>
      <c r="F16" s="6">
        <f>IF(D16&gt;500,500,D16)</f>
        <v>360</v>
      </c>
      <c r="G16" s="6">
        <f>D16-F16</f>
        <v>0</v>
      </c>
      <c r="H16" s="6">
        <f>G16*C16</f>
        <v>0</v>
      </c>
      <c r="I16" s="6">
        <f>F16+G16-H16</f>
        <v>360</v>
      </c>
      <c r="J16" s="6">
        <f>IF(I16*C16&gt;2500,2500,I16*C16)</f>
        <v>126</v>
      </c>
    </row>
    <row r="17" spans="1:10">
      <c r="A17" s="1" t="s">
        <v>30</v>
      </c>
      <c r="B17" s="1" t="s">
        <v>17</v>
      </c>
      <c r="C17" s="7">
        <v>0</v>
      </c>
      <c r="D17" s="8">
        <v>240.0</v>
      </c>
      <c r="E17" s="1">
        <v>2</v>
      </c>
      <c r="F17" s="8">
        <f>IF(D17&gt;500,500,D17)</f>
        <v>240</v>
      </c>
      <c r="G17" s="8">
        <f>D17-F17</f>
        <v>0</v>
      </c>
      <c r="H17" s="8">
        <f>G17*C17</f>
        <v>0</v>
      </c>
      <c r="I17" s="8">
        <f>F17+G17-H17</f>
        <v>240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1298.0</v>
      </c>
      <c r="E18" s="4">
        <v>6</v>
      </c>
      <c r="F18" s="6">
        <f>IF(D18&gt;500,500,D18)</f>
        <v>500</v>
      </c>
      <c r="G18" s="6">
        <f>D18-F18</f>
        <v>798</v>
      </c>
      <c r="H18" s="6">
        <f>G18*C18</f>
        <v>279.3</v>
      </c>
      <c r="I18" s="6">
        <f>F18+G18-H18</f>
        <v>1018.7</v>
      </c>
      <c r="J18" s="6">
        <f>IF(I18*C18&gt;2500,2500,I18*C18)</f>
        <v>356.545</v>
      </c>
    </row>
    <row r="19" spans="1:10">
      <c r="A19" s="1" t="s">
        <v>32</v>
      </c>
      <c r="B19" s="1" t="s">
        <v>17</v>
      </c>
      <c r="C19" s="7">
        <v>0.35</v>
      </c>
      <c r="D19" s="8">
        <v>700.0</v>
      </c>
      <c r="E19" s="1">
        <v>6</v>
      </c>
      <c r="F19" s="8">
        <f>IF(D19&gt;500,500,D19)</f>
        <v>500</v>
      </c>
      <c r="G19" s="8">
        <f>D19-F19</f>
        <v>200</v>
      </c>
      <c r="H19" s="8">
        <f>G19*C19</f>
        <v>70</v>
      </c>
      <c r="I19" s="8">
        <f>F19+G19-H19</f>
        <v>630</v>
      </c>
      <c r="J19" s="8">
        <f>IF(I19*C19&gt;2500,2500,I19*C19)</f>
        <v>220.5</v>
      </c>
    </row>
    <row r="20" spans="1:10">
      <c r="A20" s="4" t="s">
        <v>33</v>
      </c>
      <c r="B20" s="4" t="s">
        <v>17</v>
      </c>
      <c r="C20" s="5">
        <v>0.35</v>
      </c>
      <c r="D20" s="6">
        <v>2860.0</v>
      </c>
      <c r="E20" s="4">
        <v>28</v>
      </c>
      <c r="F20" s="6">
        <f>IF(D20&gt;500,500,D20)</f>
        <v>500</v>
      </c>
      <c r="G20" s="6">
        <f>D20-F20</f>
        <v>2360</v>
      </c>
      <c r="H20" s="6">
        <f>G20*C20</f>
        <v>826</v>
      </c>
      <c r="I20" s="6">
        <f>F20+G20-H20</f>
        <v>2034</v>
      </c>
      <c r="J20" s="6">
        <f>IF(I20*C20&gt;2500,2500,I20*C20)</f>
        <v>711.9</v>
      </c>
    </row>
    <row r="21" spans="1:10">
      <c r="A21" s="1" t="s">
        <v>34</v>
      </c>
      <c r="B21" s="1" t="s">
        <v>17</v>
      </c>
      <c r="C21" s="7">
        <v>0.35</v>
      </c>
      <c r="D21" s="8">
        <v>562.5</v>
      </c>
      <c r="E21" s="1">
        <v>4</v>
      </c>
      <c r="F21" s="8">
        <f>IF(D21&gt;500,500,D21)</f>
        <v>500</v>
      </c>
      <c r="G21" s="8">
        <f>D21-F21</f>
        <v>62.5</v>
      </c>
      <c r="H21" s="8">
        <f>G21*C21</f>
        <v>21.875</v>
      </c>
      <c r="I21" s="8">
        <f>F21+G21-H21</f>
        <v>540.625</v>
      </c>
      <c r="J21" s="8">
        <f>IF(I21*C21&gt;2500,2500,I21*C21)</f>
        <v>189.21875</v>
      </c>
    </row>
    <row r="22" spans="1:10">
      <c r="A22" s="4" t="s">
        <v>35</v>
      </c>
      <c r="B22" s="4" t="s">
        <v>17</v>
      </c>
      <c r="C22" s="5">
        <v>0.35</v>
      </c>
      <c r="D22" s="6">
        <v>1292.5</v>
      </c>
      <c r="E22" s="4">
        <v>9</v>
      </c>
      <c r="F22" s="6">
        <f>IF(D22&gt;500,500,D22)</f>
        <v>500</v>
      </c>
      <c r="G22" s="6">
        <f>D22-F22</f>
        <v>792.5</v>
      </c>
      <c r="H22" s="6">
        <f>G22*C22</f>
        <v>277.375</v>
      </c>
      <c r="I22" s="6">
        <f>F22+G22-H22</f>
        <v>1015.125</v>
      </c>
      <c r="J22" s="6">
        <f>IF(I22*C22&gt;2500,2500,I22*C22)</f>
        <v>355.29375</v>
      </c>
    </row>
    <row r="23" spans="1:10">
      <c r="A23" s="1" t="s">
        <v>36</v>
      </c>
      <c r="B23" s="1" t="s">
        <v>17</v>
      </c>
      <c r="C23" s="7">
        <v>0.35</v>
      </c>
      <c r="D23" s="8">
        <v>1090.0</v>
      </c>
      <c r="E23" s="1">
        <v>11</v>
      </c>
      <c r="F23" s="8">
        <f>IF(D23&gt;500,500,D23)</f>
        <v>500</v>
      </c>
      <c r="G23" s="8">
        <f>D23-F23</f>
        <v>590</v>
      </c>
      <c r="H23" s="8">
        <f>G23*C23</f>
        <v>206.5</v>
      </c>
      <c r="I23" s="8">
        <f>F23+G23-H23</f>
        <v>883.5</v>
      </c>
      <c r="J23" s="8">
        <f>IF(I23*C23&gt;2500,2500,I23*C23)</f>
        <v>309.225</v>
      </c>
    </row>
    <row r="24" spans="1:10">
      <c r="A24" s="4" t="s">
        <v>37</v>
      </c>
      <c r="B24" s="4" t="s">
        <v>17</v>
      </c>
      <c r="C24" s="5">
        <v>0.5</v>
      </c>
      <c r="D24" s="6">
        <v>112.5</v>
      </c>
      <c r="E24" s="4">
        <v>1</v>
      </c>
      <c r="F24" s="6">
        <f>IF(D24&gt;500,500,D24)</f>
        <v>112.5</v>
      </c>
      <c r="G24" s="6">
        <f>D24-F24</f>
        <v>0</v>
      </c>
      <c r="H24" s="6">
        <f>G24*C24</f>
        <v>0</v>
      </c>
      <c r="I24" s="6">
        <f>F24+G24-H24</f>
        <v>112.5</v>
      </c>
      <c r="J24" s="6">
        <f>IF(I24*C24&gt;2500,2500,I24*C24)</f>
        <v>56.25</v>
      </c>
    </row>
    <row r="25" spans="1:10">
      <c r="A25" s="1" t="s">
        <v>38</v>
      </c>
      <c r="B25" s="1" t="s">
        <v>17</v>
      </c>
      <c r="C25" s="7">
        <v>0.35</v>
      </c>
      <c r="D25" s="8">
        <v>264.0</v>
      </c>
      <c r="E25" s="1">
        <v>4</v>
      </c>
      <c r="F25" s="8">
        <f>IF(D25&gt;500,500,D25)</f>
        <v>264</v>
      </c>
      <c r="G25" s="8">
        <f>D25-F25</f>
        <v>0</v>
      </c>
      <c r="H25" s="8">
        <f>G25*C25</f>
        <v>0</v>
      </c>
      <c r="I25" s="8">
        <f>F25+G25-H25</f>
        <v>264</v>
      </c>
      <c r="J25" s="8">
        <f>IF(I25*C25&gt;2500,2500,I25*C25)</f>
        <v>92.4</v>
      </c>
    </row>
    <row r="26" spans="1:10">
      <c r="A26" s="4" t="s">
        <v>39</v>
      </c>
      <c r="B26" s="4" t="s">
        <v>17</v>
      </c>
      <c r="C26" s="5">
        <v>0.35</v>
      </c>
      <c r="D26" s="6">
        <v>2867.0</v>
      </c>
      <c r="E26" s="4">
        <v>25</v>
      </c>
      <c r="F26" s="6">
        <f>IF(D26&gt;500,500,D26)</f>
        <v>500</v>
      </c>
      <c r="G26" s="6">
        <f>D26-F26</f>
        <v>2367</v>
      </c>
      <c r="H26" s="6">
        <f>G26*C26</f>
        <v>828.45</v>
      </c>
      <c r="I26" s="6">
        <f>F26+G26-H26</f>
        <v>2038.55</v>
      </c>
      <c r="J26" s="6">
        <f>IF(I26*C26&gt;2500,2500,I26*C26)</f>
        <v>713.4925</v>
      </c>
    </row>
    <row r="27" spans="1:10">
      <c r="A27" s="1" t="s">
        <v>40</v>
      </c>
      <c r="B27" s="1" t="s">
        <v>17</v>
      </c>
      <c r="C27" s="7">
        <v>0.4</v>
      </c>
      <c r="D27" s="8">
        <v>1047.5</v>
      </c>
      <c r="E27" s="1">
        <v>11</v>
      </c>
      <c r="F27" s="8">
        <f>IF(D27&gt;500,500,D27)</f>
        <v>500</v>
      </c>
      <c r="G27" s="8">
        <f>D27-F27</f>
        <v>547.5</v>
      </c>
      <c r="H27" s="8">
        <f>G27*C27</f>
        <v>219</v>
      </c>
      <c r="I27" s="8">
        <f>F27+G27-H27</f>
        <v>828.5</v>
      </c>
      <c r="J27" s="8">
        <f>IF(I27*C27&gt;2500,2500,I27*C27)</f>
        <v>331.4</v>
      </c>
    </row>
    <row r="28" spans="1:10">
      <c r="A28" s="4" t="s">
        <v>41</v>
      </c>
      <c r="B28" s="4" t="s">
        <v>17</v>
      </c>
      <c r="C28" s="5">
        <v>0.5</v>
      </c>
      <c r="D28" s="6">
        <v>3500.0</v>
      </c>
      <c r="E28" s="4">
        <v>29</v>
      </c>
      <c r="F28" s="6">
        <f>IF(D28&gt;500,500,D28)</f>
        <v>500</v>
      </c>
      <c r="G28" s="6">
        <f>D28-F28</f>
        <v>3000</v>
      </c>
      <c r="H28" s="6">
        <f>G28*C28</f>
        <v>1500</v>
      </c>
      <c r="I28" s="6">
        <f>F28+G28-H28</f>
        <v>2000</v>
      </c>
      <c r="J28" s="6">
        <f>IF(I28*C28&gt;2500,2500,I28*C28)</f>
        <v>1000</v>
      </c>
    </row>
    <row r="29" spans="1:10">
      <c r="A29" s="1" t="s">
        <v>42</v>
      </c>
      <c r="B29" s="1" t="s">
        <v>17</v>
      </c>
      <c r="C29" s="7">
        <v>0.35</v>
      </c>
      <c r="D29" s="8">
        <v>1435.5</v>
      </c>
      <c r="E29" s="1">
        <v>19</v>
      </c>
      <c r="F29" s="8">
        <f>IF(D29&gt;500,500,D29)</f>
        <v>500</v>
      </c>
      <c r="G29" s="8">
        <f>D29-F29</f>
        <v>935.5</v>
      </c>
      <c r="H29" s="8">
        <f>G29*C29</f>
        <v>327.425</v>
      </c>
      <c r="I29" s="8">
        <f>F29+G29-H29</f>
        <v>1108.075</v>
      </c>
      <c r="J29" s="8">
        <f>IF(I29*C29&gt;2500,2500,I29*C29)</f>
        <v>387.82625</v>
      </c>
    </row>
    <row r="30" spans="1:10">
      <c r="A30" s="4" t="s">
        <v>43</v>
      </c>
      <c r="B30" s="4" t="s">
        <v>17</v>
      </c>
      <c r="C30" s="5">
        <v>0.35</v>
      </c>
      <c r="D30" s="6">
        <v>975.0</v>
      </c>
      <c r="E30" s="4">
        <v>7</v>
      </c>
      <c r="F30" s="6">
        <f>IF(D30&gt;500,500,D30)</f>
        <v>500</v>
      </c>
      <c r="G30" s="6">
        <f>D30-F30</f>
        <v>475</v>
      </c>
      <c r="H30" s="6">
        <f>G30*C30</f>
        <v>166.25</v>
      </c>
      <c r="I30" s="6">
        <f>F30+G30-H30</f>
        <v>808.75</v>
      </c>
      <c r="J30" s="6">
        <f>IF(I30*C30&gt;2500,2500,I30*C30)</f>
        <v>283.0625</v>
      </c>
    </row>
    <row r="31" spans="1:10">
      <c r="A31" s="1" t="s">
        <v>44</v>
      </c>
      <c r="B31" s="1" t="s">
        <v>17</v>
      </c>
      <c r="C31" s="7">
        <v>0.35</v>
      </c>
      <c r="D31" s="8">
        <v>2799.17</v>
      </c>
      <c r="E31" s="1">
        <v>23</v>
      </c>
      <c r="F31" s="8">
        <f>IF(D31&gt;500,500,D31)</f>
        <v>500</v>
      </c>
      <c r="G31" s="8">
        <f>D31-F31</f>
        <v>2299.17</v>
      </c>
      <c r="H31" s="8">
        <f>G31*C31</f>
        <v>804.7095</v>
      </c>
      <c r="I31" s="8">
        <f>F31+G31-H31</f>
        <v>1994.4605</v>
      </c>
      <c r="J31" s="8">
        <f>IF(I31*C31&gt;2500,2500,I31*C31)</f>
        <v>698.061175</v>
      </c>
    </row>
    <row r="32" spans="1:10">
      <c r="A32" s="4" t="s">
        <v>45</v>
      </c>
      <c r="B32" s="4" t="s">
        <v>17</v>
      </c>
      <c r="C32" s="5">
        <v>0.35</v>
      </c>
      <c r="D32" s="6">
        <v>1185.0</v>
      </c>
      <c r="E32" s="4">
        <v>9</v>
      </c>
      <c r="F32" s="6">
        <f>IF(D32&gt;500,500,D32)</f>
        <v>500</v>
      </c>
      <c r="G32" s="6">
        <f>D32-F32</f>
        <v>685</v>
      </c>
      <c r="H32" s="6">
        <f>G32*C32</f>
        <v>239.75</v>
      </c>
      <c r="I32" s="6">
        <f>F32+G32-H32</f>
        <v>945.25</v>
      </c>
      <c r="J32" s="6">
        <f>IF(I32*C32&gt;2500,2500,I32*C32)</f>
        <v>330.8375</v>
      </c>
    </row>
    <row r="33" spans="1:10">
      <c r="A33" s="1" t="s">
        <v>46</v>
      </c>
      <c r="B33" s="1" t="s">
        <v>17</v>
      </c>
      <c r="C33" s="7">
        <v>0.35</v>
      </c>
      <c r="D33" s="8">
        <v>670.5</v>
      </c>
      <c r="E33" s="1">
        <v>5</v>
      </c>
      <c r="F33" s="8">
        <f>IF(D33&gt;500,500,D33)</f>
        <v>500</v>
      </c>
      <c r="G33" s="8">
        <f>D33-F33</f>
        <v>170.5</v>
      </c>
      <c r="H33" s="8">
        <f>G33*C33</f>
        <v>59.675</v>
      </c>
      <c r="I33" s="8">
        <f>F33+G33-H33</f>
        <v>610.825</v>
      </c>
      <c r="J33" s="8">
        <f>IF(I33*C33&gt;2500,2500,I33*C33)</f>
        <v>213.78875</v>
      </c>
    </row>
    <row r="34" spans="1:10">
      <c r="A34" s="4" t="s">
        <v>47</v>
      </c>
      <c r="B34" s="4" t="s">
        <v>17</v>
      </c>
      <c r="C34" s="5">
        <v>0.35</v>
      </c>
      <c r="D34" s="6">
        <v>816.0</v>
      </c>
      <c r="E34" s="4">
        <v>4</v>
      </c>
      <c r="F34" s="6">
        <f>IF(D34&gt;500,500,D34)</f>
        <v>500</v>
      </c>
      <c r="G34" s="6">
        <f>D34-F34</f>
        <v>316</v>
      </c>
      <c r="H34" s="6">
        <f>G34*C34</f>
        <v>110.6</v>
      </c>
      <c r="I34" s="6">
        <f>F34+G34-H34</f>
        <v>705.4</v>
      </c>
      <c r="J34" s="6">
        <f>IF(I34*C34&gt;2500,2500,I34*C34)</f>
        <v>246.89</v>
      </c>
    </row>
    <row r="35" spans="1:10">
      <c r="A35" s="1" t="s">
        <v>48</v>
      </c>
      <c r="B35" s="1" t="s">
        <v>17</v>
      </c>
      <c r="C35" s="7">
        <v>0</v>
      </c>
      <c r="D35" s="8">
        <v>0</v>
      </c>
      <c r="E35" s="1">
        <v>0</v>
      </c>
      <c r="F35" s="8">
        <f>IF(D35&gt;500,500,D35)</f>
        <v>0</v>
      </c>
      <c r="G35" s="8">
        <f>D35-F35</f>
        <v>0</v>
      </c>
      <c r="H35" s="8">
        <f>G35*C35</f>
        <v>0</v>
      </c>
      <c r="I35" s="8">
        <f>F35+G35-H35</f>
        <v>0</v>
      </c>
      <c r="J35" s="8">
        <f>IF(I35*C35&gt;2500,2500,I35*C35)</f>
        <v>0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1112.5</v>
      </c>
      <c r="E37" s="1">
        <v>9</v>
      </c>
      <c r="F37" s="8">
        <f>IF(D37&gt;500,500,D37)</f>
        <v>500</v>
      </c>
      <c r="G37" s="8">
        <f>D37-F37</f>
        <v>612.5</v>
      </c>
      <c r="H37" s="8">
        <f>G37*C37</f>
        <v>214.375</v>
      </c>
      <c r="I37" s="8">
        <f>F37+G37-H37</f>
        <v>898.125</v>
      </c>
      <c r="J37" s="8">
        <f>IF(I37*C37&gt;2500,2500,I37*C37)</f>
        <v>314.34375</v>
      </c>
    </row>
    <row r="38" spans="1:10">
      <c r="A38" s="4" t="s">
        <v>51</v>
      </c>
      <c r="B38" s="4" t="s">
        <v>17</v>
      </c>
      <c r="C38" s="5">
        <v>0.35</v>
      </c>
      <c r="D38" s="6">
        <v>112.5</v>
      </c>
      <c r="E38" s="4">
        <v>1</v>
      </c>
      <c r="F38" s="6">
        <f>IF(D38&gt;500,500,D38)</f>
        <v>112.5</v>
      </c>
      <c r="G38" s="6">
        <f>D38-F38</f>
        <v>0</v>
      </c>
      <c r="H38" s="6">
        <f>G38*C38</f>
        <v>0</v>
      </c>
      <c r="I38" s="6">
        <f>F38+G38-H38</f>
        <v>112.5</v>
      </c>
      <c r="J38" s="6">
        <f>IF(I38*C38&gt;2500,2500,I38*C38)</f>
        <v>39.375</v>
      </c>
    </row>
    <row r="39" spans="1:10">
      <c r="A39" s="1" t="s">
        <v>52</v>
      </c>
      <c r="B39" s="1" t="s">
        <v>17</v>
      </c>
      <c r="C39" s="7">
        <v>0.5</v>
      </c>
      <c r="D39" s="8">
        <v>16861.25</v>
      </c>
      <c r="E39" s="1">
        <v>117</v>
      </c>
      <c r="F39" s="8">
        <f>IF(D39&gt;500,500,D39)</f>
        <v>500</v>
      </c>
      <c r="G39" s="8">
        <f>D39-F39</f>
        <v>16361.25</v>
      </c>
      <c r="H39" s="8">
        <f>G39*C39</f>
        <v>8180.625</v>
      </c>
      <c r="I39" s="8">
        <f>F39+G39-H39</f>
        <v>8680.625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1122.5</v>
      </c>
      <c r="E40" s="4">
        <v>11</v>
      </c>
      <c r="F40" s="6">
        <f>IF(D40&gt;500,500,D40)</f>
        <v>500</v>
      </c>
      <c r="G40" s="6">
        <f>D40-F40</f>
        <v>622.5</v>
      </c>
      <c r="H40" s="6">
        <f>G40*C40</f>
        <v>217.875</v>
      </c>
      <c r="I40" s="6">
        <f>F40+G40-H40</f>
        <v>904.625</v>
      </c>
      <c r="J40" s="6">
        <f>IF(I40*C40&gt;2500,2500,I40*C40)</f>
        <v>316.61875</v>
      </c>
    </row>
    <row r="41" spans="1:10">
      <c r="A41" s="1" t="s">
        <v>54</v>
      </c>
      <c r="B41" s="1" t="s">
        <v>17</v>
      </c>
      <c r="C41" s="7">
        <v>0.35</v>
      </c>
      <c r="D41" s="8">
        <v>1065.0</v>
      </c>
      <c r="E41" s="1">
        <v>8</v>
      </c>
      <c r="F41" s="8">
        <f>IF(D41&gt;500,500,D41)</f>
        <v>500</v>
      </c>
      <c r="G41" s="8">
        <f>D41-F41</f>
        <v>565</v>
      </c>
      <c r="H41" s="8">
        <f>G41*C41</f>
        <v>197.75</v>
      </c>
      <c r="I41" s="8">
        <f>F41+G41-H41</f>
        <v>867.25</v>
      </c>
      <c r="J41" s="8">
        <f>IF(I41*C41&gt;2500,2500,I41*C41)</f>
        <v>303.5375</v>
      </c>
    </row>
    <row r="42" spans="1:10">
      <c r="A42" s="4" t="s">
        <v>55</v>
      </c>
      <c r="B42" s="4" t="s">
        <v>17</v>
      </c>
      <c r="C42" s="5">
        <v>0.4</v>
      </c>
      <c r="D42" s="6">
        <v>375.0</v>
      </c>
      <c r="E42" s="4">
        <v>3</v>
      </c>
      <c r="F42" s="6">
        <f>IF(D42&gt;500,500,D42)</f>
        <v>375</v>
      </c>
      <c r="G42" s="6">
        <f>D42-F42</f>
        <v>0</v>
      </c>
      <c r="H42" s="6">
        <f>G42*C42</f>
        <v>0</v>
      </c>
      <c r="I42" s="6">
        <f>F42+G42-H42</f>
        <v>375</v>
      </c>
      <c r="J42" s="6">
        <f>IF(I42*C42&gt;2500,2500,I42*C42)</f>
        <v>150</v>
      </c>
    </row>
    <row r="43" spans="1:10">
      <c r="A43" s="1" t="s">
        <v>56</v>
      </c>
      <c r="B43" s="1" t="s">
        <v>17</v>
      </c>
      <c r="C43" s="7">
        <v>0.35</v>
      </c>
      <c r="D43" s="8">
        <v>560.0</v>
      </c>
      <c r="E43" s="1">
        <v>4</v>
      </c>
      <c r="F43" s="8">
        <f>IF(D43&gt;500,500,D43)</f>
        <v>500</v>
      </c>
      <c r="G43" s="8">
        <f>D43-F43</f>
        <v>60</v>
      </c>
      <c r="H43" s="8">
        <f>G43*C43</f>
        <v>21</v>
      </c>
      <c r="I43" s="8">
        <f>F43+G43-H43</f>
        <v>539</v>
      </c>
      <c r="J43" s="8">
        <f>IF(I43*C43&gt;2500,2500,I43*C43)</f>
        <v>188.65</v>
      </c>
    </row>
    <row r="44" spans="1:10">
      <c r="A44" s="4" t="s">
        <v>57</v>
      </c>
      <c r="B44" s="4" t="s">
        <v>17</v>
      </c>
      <c r="C44" s="5">
        <v>0.35</v>
      </c>
      <c r="D44" s="6">
        <v>2367.25</v>
      </c>
      <c r="E44" s="4">
        <v>21</v>
      </c>
      <c r="F44" s="6">
        <f>IF(D44&gt;500,500,D44)</f>
        <v>500</v>
      </c>
      <c r="G44" s="6">
        <f>D44-F44</f>
        <v>1867.25</v>
      </c>
      <c r="H44" s="6">
        <f>G44*C44</f>
        <v>653.5375</v>
      </c>
      <c r="I44" s="6">
        <f>F44+G44-H44</f>
        <v>1713.7125</v>
      </c>
      <c r="J44" s="6">
        <f>IF(I44*C44&gt;2500,2500,I44*C44)</f>
        <v>599.799375</v>
      </c>
    </row>
    <row r="45" spans="1:10">
      <c r="A45" s="1" t="s">
        <v>58</v>
      </c>
      <c r="B45" s="1" t="s">
        <v>17</v>
      </c>
      <c r="C45" s="7">
        <v>0.35</v>
      </c>
      <c r="D45" s="8">
        <v>750.0</v>
      </c>
      <c r="E45" s="1">
        <v>3</v>
      </c>
      <c r="F45" s="8">
        <f>IF(D45&gt;500,500,D45)</f>
        <v>500</v>
      </c>
      <c r="G45" s="8">
        <f>D45-F45</f>
        <v>250</v>
      </c>
      <c r="H45" s="8">
        <f>G45*C45</f>
        <v>87.5</v>
      </c>
      <c r="I45" s="8">
        <f>F45+G45-H45</f>
        <v>662.5</v>
      </c>
      <c r="J45" s="8">
        <f>IF(I45*C45&gt;2500,2500,I45*C45)</f>
        <v>231.875</v>
      </c>
    </row>
    <row r="46" spans="1:10">
      <c r="A46" s="4" t="s">
        <v>59</v>
      </c>
      <c r="B46" s="4" t="s">
        <v>17</v>
      </c>
      <c r="C46" s="5">
        <v>0.35</v>
      </c>
      <c r="D46" s="6">
        <v>9944.5</v>
      </c>
      <c r="E46" s="4">
        <v>104</v>
      </c>
      <c r="F46" s="6">
        <f>IF(D46&gt;500,500,D46)</f>
        <v>500</v>
      </c>
      <c r="G46" s="6">
        <f>D46-F46</f>
        <v>9444.5</v>
      </c>
      <c r="H46" s="6">
        <f>G46*C46</f>
        <v>3305.575</v>
      </c>
      <c r="I46" s="6">
        <f>F46+G46-H46</f>
        <v>6638.925</v>
      </c>
      <c r="J46" s="6">
        <f>IF(I46*C46&gt;2500,2500,I46*C46)</f>
        <v>2323.62375</v>
      </c>
    </row>
    <row r="47" spans="1:10">
      <c r="A47" s="1" t="s">
        <v>60</v>
      </c>
      <c r="B47" s="1" t="s">
        <v>17</v>
      </c>
      <c r="C47" s="7">
        <v>0.35</v>
      </c>
      <c r="D47" s="8">
        <v>2014.0</v>
      </c>
      <c r="E47" s="1">
        <v>12</v>
      </c>
      <c r="F47" s="8">
        <f>IF(D47&gt;500,500,D47)</f>
        <v>500</v>
      </c>
      <c r="G47" s="8">
        <f>D47-F47</f>
        <v>1514</v>
      </c>
      <c r="H47" s="8">
        <f>G47*C47</f>
        <v>529.9</v>
      </c>
      <c r="I47" s="8">
        <f>F47+G47-H47</f>
        <v>1484.1</v>
      </c>
      <c r="J47" s="8">
        <f>IF(I47*C47&gt;2500,2500,I47*C47)</f>
        <v>519.435</v>
      </c>
    </row>
    <row r="48" spans="1:10">
      <c r="A48" s="4" t="s">
        <v>61</v>
      </c>
      <c r="B48" s="4" t="s">
        <v>17</v>
      </c>
      <c r="C48" s="5">
        <v>0</v>
      </c>
      <c r="D48" s="6">
        <v>0</v>
      </c>
      <c r="E48" s="4">
        <v>0</v>
      </c>
      <c r="F48" s="6">
        <f>IF(D48&gt;500,500,D48)</f>
        <v>0</v>
      </c>
      <c r="G48" s="6">
        <f>D48-F48</f>
        <v>0</v>
      </c>
      <c r="H48" s="6">
        <f>G48*C48</f>
        <v>0</v>
      </c>
      <c r="I48" s="6">
        <f>F48+G48-H48</f>
        <v>0</v>
      </c>
      <c r="J48" s="6">
        <f>IF(I48*C48&gt;2500,2500,I48*C48)</f>
        <v>0</v>
      </c>
    </row>
    <row r="49" spans="1:10">
      <c r="A49" s="1" t="s">
        <v>62</v>
      </c>
      <c r="B49" s="1" t="s">
        <v>17</v>
      </c>
      <c r="C49" s="7">
        <v>0.5</v>
      </c>
      <c r="D49" s="8">
        <v>2092.5</v>
      </c>
      <c r="E49" s="1">
        <v>19</v>
      </c>
      <c r="F49" s="8">
        <f>IF(D49&gt;500,500,D49)</f>
        <v>500</v>
      </c>
      <c r="G49" s="8">
        <f>D49-F49</f>
        <v>1592.5</v>
      </c>
      <c r="H49" s="8">
        <f>G49*C49</f>
        <v>796.25</v>
      </c>
      <c r="I49" s="8">
        <f>F49+G49-H49</f>
        <v>1296.25</v>
      </c>
      <c r="J49" s="8">
        <f>IF(I49*C49&gt;2500,2500,I49*C49)</f>
        <v>648.125</v>
      </c>
    </row>
    <row r="50" spans="1:10">
      <c r="A50" s="4" t="s">
        <v>63</v>
      </c>
      <c r="B50" s="4" t="s">
        <v>17</v>
      </c>
      <c r="C50" s="5">
        <v>0.4</v>
      </c>
      <c r="D50" s="6">
        <v>477.75</v>
      </c>
      <c r="E50" s="4">
        <v>5</v>
      </c>
      <c r="F50" s="6">
        <f>IF(D50&gt;500,500,D50)</f>
        <v>477.75</v>
      </c>
      <c r="G50" s="6">
        <f>D50-F50</f>
        <v>0</v>
      </c>
      <c r="H50" s="6">
        <f>G50*C50</f>
        <v>0</v>
      </c>
      <c r="I50" s="6">
        <f>F50+G50-H50</f>
        <v>477.75</v>
      </c>
      <c r="J50" s="6">
        <f>IF(I50*C50&gt;2500,2500,I50*C50)</f>
        <v>191.1</v>
      </c>
    </row>
    <row r="51" spans="1:10">
      <c r="A51" s="1" t="s">
        <v>64</v>
      </c>
      <c r="B51" s="1" t="s">
        <v>17</v>
      </c>
      <c r="C51" s="7">
        <v>0.35</v>
      </c>
      <c r="D51" s="8">
        <v>1065.0</v>
      </c>
      <c r="E51" s="1">
        <v>8</v>
      </c>
      <c r="F51" s="8">
        <f>IF(D51&gt;500,500,D51)</f>
        <v>500</v>
      </c>
      <c r="G51" s="8">
        <f>D51-F51</f>
        <v>565</v>
      </c>
      <c r="H51" s="8">
        <f>G51*C51</f>
        <v>197.75</v>
      </c>
      <c r="I51" s="8">
        <f>F51+G51-H51</f>
        <v>867.25</v>
      </c>
      <c r="J51" s="8">
        <f>IF(I51*C51&gt;2500,2500,I51*C51)</f>
        <v>303.5375</v>
      </c>
    </row>
    <row r="52" spans="1:10">
      <c r="A52" s="4" t="s">
        <v>65</v>
      </c>
      <c r="B52" s="4" t="s">
        <v>17</v>
      </c>
      <c r="C52" s="5">
        <v>0.5</v>
      </c>
      <c r="D52" s="6">
        <v>198.0</v>
      </c>
      <c r="E52" s="4">
        <v>2</v>
      </c>
      <c r="F52" s="6">
        <f>IF(D52&gt;500,500,D52)</f>
        <v>198</v>
      </c>
      <c r="G52" s="6">
        <f>D52-F52</f>
        <v>0</v>
      </c>
      <c r="H52" s="6">
        <f>G52*C52</f>
        <v>0</v>
      </c>
      <c r="I52" s="6">
        <f>F52+G52-H52</f>
        <v>198</v>
      </c>
      <c r="J52" s="6">
        <f>IF(I52*C52&gt;2500,2500,I52*C52)</f>
        <v>99</v>
      </c>
    </row>
    <row r="53" spans="1:10">
      <c r="A53" s="1" t="s">
        <v>66</v>
      </c>
      <c r="B53" s="1" t="s">
        <v>17</v>
      </c>
      <c r="C53" s="7">
        <v>0.4</v>
      </c>
      <c r="D53" s="8">
        <v>8796.75</v>
      </c>
      <c r="E53" s="1">
        <v>56</v>
      </c>
      <c r="F53" s="8">
        <f>IF(D53&gt;500,500,D53)</f>
        <v>500</v>
      </c>
      <c r="G53" s="8">
        <f>D53-F53</f>
        <v>8296.75</v>
      </c>
      <c r="H53" s="8">
        <f>G53*C53</f>
        <v>3318.7</v>
      </c>
      <c r="I53" s="8">
        <f>F53+G53-H53</f>
        <v>5478.05</v>
      </c>
      <c r="J53" s="8">
        <f>IF(I53*C53&gt;2500,2500,I53*C53)</f>
        <v>2191.22</v>
      </c>
    </row>
    <row r="54" spans="1:10">
      <c r="A54" s="4" t="s">
        <v>67</v>
      </c>
      <c r="B54" s="4" t="s">
        <v>17</v>
      </c>
      <c r="C54" s="5">
        <v>0</v>
      </c>
      <c r="D54" s="6">
        <v>1001.0</v>
      </c>
      <c r="E54" s="4">
        <v>5</v>
      </c>
      <c r="F54" s="6">
        <f>IF(D54&gt;500,500,D54)</f>
        <v>500</v>
      </c>
      <c r="G54" s="6">
        <f>D54-F54</f>
        <v>501</v>
      </c>
      <c r="H54" s="6">
        <f>G54*C54</f>
        <v>0</v>
      </c>
      <c r="I54" s="6">
        <f>F54+G54-H54</f>
        <v>1001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4267.67</v>
      </c>
      <c r="E55" s="1">
        <v>35</v>
      </c>
      <c r="F55" s="8">
        <f>IF(D55&gt;500,500,D55)</f>
        <v>500</v>
      </c>
      <c r="G55" s="8">
        <f>D55-F55</f>
        <v>3767.67</v>
      </c>
      <c r="H55" s="8">
        <f>G55*C55</f>
        <v>1507.068</v>
      </c>
      <c r="I55" s="8">
        <f>F55+G55-H55</f>
        <v>2760.602</v>
      </c>
      <c r="J55" s="8">
        <f>IF(I55*C55&gt;2500,2500,I55*C55)</f>
        <v>1104.2408</v>
      </c>
    </row>
    <row r="56" spans="1:10">
      <c r="A56" s="4" t="s">
        <v>69</v>
      </c>
      <c r="B56" s="4" t="s">
        <v>17</v>
      </c>
      <c r="C56" s="5">
        <v>0</v>
      </c>
      <c r="D56" s="6">
        <v>255.0</v>
      </c>
      <c r="E56" s="4">
        <v>2</v>
      </c>
      <c r="F56" s="6">
        <f>IF(D56&gt;500,500,D56)</f>
        <v>255</v>
      </c>
      <c r="G56" s="6">
        <f>D56-F56</f>
        <v>0</v>
      </c>
      <c r="H56" s="6">
        <f>G56*C56</f>
        <v>0</v>
      </c>
      <c r="I56" s="6">
        <f>F56+G56-H56</f>
        <v>255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677.5</v>
      </c>
      <c r="E57" s="1">
        <v>6</v>
      </c>
      <c r="F57" s="8">
        <f>IF(D57&gt;500,500,D57)</f>
        <v>500</v>
      </c>
      <c r="G57" s="8">
        <f>D57-F57</f>
        <v>177.5</v>
      </c>
      <c r="H57" s="8">
        <f>G57*C57</f>
        <v>71</v>
      </c>
      <c r="I57" s="8">
        <f>F57+G57-H57</f>
        <v>606.5</v>
      </c>
      <c r="J57" s="8">
        <f>IF(I57*C57&gt;2500,2500,I57*C57)</f>
        <v>242.6</v>
      </c>
    </row>
    <row r="58" spans="1:10">
      <c r="A58" s="4" t="s">
        <v>71</v>
      </c>
      <c r="B58" s="4" t="s">
        <v>17</v>
      </c>
      <c r="C58" s="5">
        <v>0.4</v>
      </c>
      <c r="D58" s="6">
        <v>5982.5</v>
      </c>
      <c r="E58" s="4">
        <v>46</v>
      </c>
      <c r="F58" s="6">
        <f>IF(D58&gt;500,500,D58)</f>
        <v>500</v>
      </c>
      <c r="G58" s="6">
        <f>D58-F58</f>
        <v>5482.5</v>
      </c>
      <c r="H58" s="6">
        <f>G58*C58</f>
        <v>2193</v>
      </c>
      <c r="I58" s="6">
        <f>F58+G58-H58</f>
        <v>3789.5</v>
      </c>
      <c r="J58" s="6">
        <f>IF(I58*C58&gt;2500,2500,I58*C58)</f>
        <v>1515.8</v>
      </c>
    </row>
    <row r="59" spans="1:10">
      <c r="A59" s="1" t="s">
        <v>72</v>
      </c>
      <c r="B59" s="1" t="s">
        <v>17</v>
      </c>
      <c r="C59" s="7">
        <v>0.35</v>
      </c>
      <c r="D59" s="8">
        <v>2178.5</v>
      </c>
      <c r="E59" s="1">
        <v>15</v>
      </c>
      <c r="F59" s="8">
        <f>IF(D59&gt;500,500,D59)</f>
        <v>500</v>
      </c>
      <c r="G59" s="8">
        <f>D59-F59</f>
        <v>1678.5</v>
      </c>
      <c r="H59" s="8">
        <f>G59*C59</f>
        <v>587.475</v>
      </c>
      <c r="I59" s="8">
        <f>F59+G59-H59</f>
        <v>1591.025</v>
      </c>
      <c r="J59" s="8">
        <f>IF(I59*C59&gt;2500,2500,I59*C59)</f>
        <v>556.85875</v>
      </c>
    </row>
    <row r="60" spans="1:10">
      <c r="A60" s="4" t="s">
        <v>73</v>
      </c>
      <c r="B60" s="4" t="s">
        <v>17</v>
      </c>
      <c r="C60" s="5">
        <v>0</v>
      </c>
      <c r="D60" s="6">
        <v>0</v>
      </c>
      <c r="E60" s="4">
        <v>0</v>
      </c>
      <c r="F60" s="6">
        <f>IF(D60&gt;500,500,D60)</f>
        <v>0</v>
      </c>
      <c r="G60" s="6">
        <f>D60-F60</f>
        <v>0</v>
      </c>
      <c r="H60" s="6">
        <f>G60*C60</f>
        <v>0</v>
      </c>
      <c r="I60" s="6">
        <f>F60+G60-H60</f>
        <v>0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0.5</v>
      </c>
      <c r="D61" s="8">
        <v>3299.5</v>
      </c>
      <c r="E61" s="1">
        <v>25</v>
      </c>
      <c r="F61" s="8">
        <f>IF(D61&gt;500,500,D61)</f>
        <v>500</v>
      </c>
      <c r="G61" s="8">
        <f>D61-F61</f>
        <v>2799.5</v>
      </c>
      <c r="H61" s="8">
        <f>G61*C61</f>
        <v>1399.75</v>
      </c>
      <c r="I61" s="8">
        <f>F61+G61-H61</f>
        <v>1899.75</v>
      </c>
      <c r="J61" s="8">
        <f>IF(I61*C61&gt;2500,2500,I61*C61)</f>
        <v>949.875</v>
      </c>
    </row>
    <row r="62" spans="1:10">
      <c r="A62" s="4" t="s">
        <v>75</v>
      </c>
      <c r="B62" s="4" t="s">
        <v>17</v>
      </c>
      <c r="C62" s="5">
        <v>0.4</v>
      </c>
      <c r="D62" s="6">
        <v>3030.0</v>
      </c>
      <c r="E62" s="4">
        <v>20</v>
      </c>
      <c r="F62" s="6">
        <f>IF(D62&gt;500,500,D62)</f>
        <v>500</v>
      </c>
      <c r="G62" s="6">
        <f>D62-F62</f>
        <v>2530</v>
      </c>
      <c r="H62" s="6">
        <f>G62*C62</f>
        <v>1012</v>
      </c>
      <c r="I62" s="6">
        <f>F62+G62-H62</f>
        <v>2018</v>
      </c>
      <c r="J62" s="6">
        <f>IF(I62*C62&gt;2500,2500,I62*C62)</f>
        <v>807.2</v>
      </c>
    </row>
    <row r="63" spans="1:10">
      <c r="A63" s="1" t="s">
        <v>76</v>
      </c>
      <c r="B63" s="1" t="s">
        <v>17</v>
      </c>
      <c r="C63" s="7">
        <v>0.35</v>
      </c>
      <c r="D63" s="8">
        <v>1435.0</v>
      </c>
      <c r="E63" s="1">
        <v>11</v>
      </c>
      <c r="F63" s="8">
        <f>IF(D63&gt;500,500,D63)</f>
        <v>500</v>
      </c>
      <c r="G63" s="8">
        <f>D63-F63</f>
        <v>935</v>
      </c>
      <c r="H63" s="8">
        <f>G63*C63</f>
        <v>327.25</v>
      </c>
      <c r="I63" s="8">
        <f>F63+G63-H63</f>
        <v>1107.75</v>
      </c>
      <c r="J63" s="8">
        <f>IF(I63*C63&gt;2500,2500,I63*C63)</f>
        <v>387.7125</v>
      </c>
    </row>
    <row r="64" spans="1:10">
      <c r="A64" s="4" t="s">
        <v>77</v>
      </c>
      <c r="B64" s="4" t="s">
        <v>17</v>
      </c>
      <c r="C64" s="5">
        <v>0.5</v>
      </c>
      <c r="D64" s="6">
        <v>1647.5</v>
      </c>
      <c r="E64" s="4">
        <v>14</v>
      </c>
      <c r="F64" s="6">
        <f>IF(D64&gt;500,500,D64)</f>
        <v>500</v>
      </c>
      <c r="G64" s="6">
        <f>D64-F64</f>
        <v>1147.5</v>
      </c>
      <c r="H64" s="6">
        <f>G64*C64</f>
        <v>573.75</v>
      </c>
      <c r="I64" s="6">
        <f>F64+G64-H64</f>
        <v>1073.75</v>
      </c>
      <c r="J64" s="6">
        <f>IF(I64*C64&gt;2500,2500,I64*C64)</f>
        <v>536.875</v>
      </c>
    </row>
    <row r="65" spans="1:10">
      <c r="A65" s="1" t="s">
        <v>78</v>
      </c>
      <c r="B65" s="1" t="s">
        <v>17</v>
      </c>
      <c r="C65" s="7">
        <v>0.35</v>
      </c>
      <c r="D65" s="8">
        <v>10103.5</v>
      </c>
      <c r="E65" s="1">
        <v>68</v>
      </c>
      <c r="F65" s="8">
        <f>IF(D65&gt;500,500,D65)</f>
        <v>500</v>
      </c>
      <c r="G65" s="8">
        <f>D65-F65</f>
        <v>9603.5</v>
      </c>
      <c r="H65" s="8">
        <f>G65*C65</f>
        <v>3361.225</v>
      </c>
      <c r="I65" s="8">
        <f>F65+G65-H65</f>
        <v>6742.275</v>
      </c>
      <c r="J65" s="8">
        <f>IF(I65*C65&gt;2500,2500,I65*C65)</f>
        <v>2359.79625</v>
      </c>
    </row>
    <row r="66" spans="1:10">
      <c r="A66" s="4" t="s">
        <v>79</v>
      </c>
      <c r="B66" s="4" t="s">
        <v>17</v>
      </c>
      <c r="C66" s="5">
        <v>0.35</v>
      </c>
      <c r="D66" s="6">
        <v>220.0</v>
      </c>
      <c r="E66" s="4">
        <v>1</v>
      </c>
      <c r="F66" s="6">
        <f>IF(D66&gt;500,500,D66)</f>
        <v>220</v>
      </c>
      <c r="G66" s="6">
        <f>D66-F66</f>
        <v>0</v>
      </c>
      <c r="H66" s="6">
        <f>G66*C66</f>
        <v>0</v>
      </c>
      <c r="I66" s="6">
        <f>F66+G66-H66</f>
        <v>220</v>
      </c>
      <c r="J66" s="6">
        <f>IF(I66*C66&gt;2500,2500,I66*C66)</f>
        <v>77</v>
      </c>
    </row>
    <row r="67" spans="1:10">
      <c r="A67" s="1" t="s">
        <v>80</v>
      </c>
      <c r="B67" s="1" t="s">
        <v>17</v>
      </c>
      <c r="C67" s="7">
        <v>0.35</v>
      </c>
      <c r="D67" s="8">
        <v>4422.83</v>
      </c>
      <c r="E67" s="1">
        <v>32</v>
      </c>
      <c r="F67" s="8">
        <f>IF(D67&gt;500,500,D67)</f>
        <v>500</v>
      </c>
      <c r="G67" s="8">
        <f>D67-F67</f>
        <v>3922.83</v>
      </c>
      <c r="H67" s="8">
        <f>G67*C67</f>
        <v>1372.9905</v>
      </c>
      <c r="I67" s="8">
        <f>F67+G67-H67</f>
        <v>3049.8395</v>
      </c>
      <c r="J67" s="8">
        <f>IF(I67*C67&gt;2500,2500,I67*C67)</f>
        <v>1067.443825</v>
      </c>
    </row>
    <row r="68" spans="1:10">
      <c r="A68" s="4" t="s">
        <v>81</v>
      </c>
      <c r="B68" s="4" t="s">
        <v>17</v>
      </c>
      <c r="C68" s="5">
        <v>0.6</v>
      </c>
      <c r="D68" s="6">
        <v>2975.0</v>
      </c>
      <c r="E68" s="4">
        <v>14</v>
      </c>
      <c r="F68" s="6">
        <f>IF(D68&gt;500,500,D68)</f>
        <v>500</v>
      </c>
      <c r="G68" s="6">
        <f>D68-F68</f>
        <v>2475</v>
      </c>
      <c r="H68" s="6">
        <f>G68*C68</f>
        <v>1485</v>
      </c>
      <c r="I68" s="6">
        <f>F68+G68-H68</f>
        <v>1490</v>
      </c>
      <c r="J68" s="6">
        <f>IF(I68*C68&gt;2500,2500,I68*C68)</f>
        <v>894</v>
      </c>
    </row>
    <row r="69" spans="1:10">
      <c r="A69" s="1" t="s">
        <v>82</v>
      </c>
      <c r="B69" s="1" t="s">
        <v>17</v>
      </c>
      <c r="C69" s="7">
        <v>0.35</v>
      </c>
      <c r="D69" s="8">
        <v>120.0</v>
      </c>
      <c r="E69" s="1">
        <v>1</v>
      </c>
      <c r="F69" s="8">
        <f>IF(D69&gt;500,500,D69)</f>
        <v>120</v>
      </c>
      <c r="G69" s="8">
        <f>D69-F69</f>
        <v>0</v>
      </c>
      <c r="H69" s="8">
        <f>G69*C69</f>
        <v>0</v>
      </c>
      <c r="I69" s="8">
        <f>F69+G69-H69</f>
        <v>120</v>
      </c>
      <c r="J69" s="8">
        <f>IF(I69*C69&gt;2500,2500,I69*C69)</f>
        <v>42</v>
      </c>
    </row>
    <row r="70" spans="1:10">
      <c r="A70" s="4" t="s">
        <v>83</v>
      </c>
      <c r="B70" s="4" t="s">
        <v>17</v>
      </c>
      <c r="C70" s="5">
        <v>0.35</v>
      </c>
      <c r="D70" s="6">
        <v>3055.0</v>
      </c>
      <c r="E70" s="4">
        <v>25</v>
      </c>
      <c r="F70" s="6">
        <f>IF(D70&gt;500,500,D70)</f>
        <v>500</v>
      </c>
      <c r="G70" s="6">
        <f>D70-F70</f>
        <v>2555</v>
      </c>
      <c r="H70" s="6">
        <f>G70*C70</f>
        <v>894.25</v>
      </c>
      <c r="I70" s="6">
        <f>F70+G70-H70</f>
        <v>2160.75</v>
      </c>
      <c r="J70" s="6">
        <f>IF(I70*C70&gt;2500,2500,I70*C70)</f>
        <v>756.2625</v>
      </c>
    </row>
    <row r="71" spans="1:10">
      <c r="A71" s="1" t="s">
        <v>84</v>
      </c>
      <c r="B71" s="1" t="s">
        <v>17</v>
      </c>
      <c r="C71" s="7">
        <v>0.35</v>
      </c>
      <c r="D71" s="8">
        <v>5410.0</v>
      </c>
      <c r="E71" s="1">
        <v>40</v>
      </c>
      <c r="F71" s="8">
        <f>IF(D71&gt;500,500,D71)</f>
        <v>500</v>
      </c>
      <c r="G71" s="8">
        <f>D71-F71</f>
        <v>4910</v>
      </c>
      <c r="H71" s="8">
        <f>G71*C71</f>
        <v>1718.5</v>
      </c>
      <c r="I71" s="8">
        <f>F71+G71-H71</f>
        <v>3691.5</v>
      </c>
      <c r="J71" s="8">
        <f>IF(I71*C71&gt;2500,2500,I71*C71)</f>
        <v>1292.025</v>
      </c>
    </row>
    <row r="72" spans="1:10">
      <c r="A72" s="4" t="s">
        <v>85</v>
      </c>
      <c r="B72" s="4" t="s">
        <v>17</v>
      </c>
      <c r="C72" s="5">
        <v>0.35</v>
      </c>
      <c r="D72" s="6">
        <v>1863.0</v>
      </c>
      <c r="E72" s="4">
        <v>17</v>
      </c>
      <c r="F72" s="6">
        <f>IF(D72&gt;500,500,D72)</f>
        <v>500</v>
      </c>
      <c r="G72" s="6">
        <f>D72-F72</f>
        <v>1363</v>
      </c>
      <c r="H72" s="6">
        <f>G72*C72</f>
        <v>477.05</v>
      </c>
      <c r="I72" s="6">
        <f>F72+G72-H72</f>
        <v>1385.95</v>
      </c>
      <c r="J72" s="6">
        <f>IF(I72*C72&gt;2500,2500,I72*C72)</f>
        <v>485.0825</v>
      </c>
    </row>
    <row r="73" spans="1:10">
      <c r="A73" s="1" t="s">
        <v>86</v>
      </c>
      <c r="B73" s="1" t="s">
        <v>17</v>
      </c>
      <c r="C73" s="7">
        <v>0.35</v>
      </c>
      <c r="D73" s="8">
        <v>1912.5</v>
      </c>
      <c r="E73" s="1">
        <v>13</v>
      </c>
      <c r="F73" s="8">
        <f>IF(D73&gt;500,500,D73)</f>
        <v>500</v>
      </c>
      <c r="G73" s="8">
        <f>D73-F73</f>
        <v>1412.5</v>
      </c>
      <c r="H73" s="8">
        <f>G73*C73</f>
        <v>494.375</v>
      </c>
      <c r="I73" s="8">
        <f>F73+G73-H73</f>
        <v>1418.125</v>
      </c>
      <c r="J73" s="8">
        <f>IF(I73*C73&gt;2500,2500,I73*C73)</f>
        <v>496.34375</v>
      </c>
    </row>
    <row r="74" spans="1:10">
      <c r="D74" s="10">
        <f>SUM(D4:D73)</f>
        <v>143305.75</v>
      </c>
      <c r="E74" s="9">
        <f>SUM(E4:E73)</f>
        <v>1110</v>
      </c>
      <c r="H74" s="10">
        <f>SUM(H4:H73)</f>
        <v>45201.2085</v>
      </c>
      <c r="J74" s="10">
        <f>SUM(J4:J73)</f>
        <v>35800.203375</v>
      </c>
    </row>
    <row r="75" spans="1:10">
      <c r="H75" s="11">
        <f>H74/D74</f>
        <v>0.31541796822528</v>
      </c>
      <c r="J75" s="11">
        <f>J74/D74</f>
        <v>0.24981693599175</v>
      </c>
    </row>
    <row r="77" spans="1:10">
      <c r="A77" s="2" t="s">
        <v>87</v>
      </c>
    </row>
    <row r="78" spans="1:10">
      <c r="A78" s="3" t="s">
        <v>6</v>
      </c>
      <c r="B78" s="3" t="s">
        <v>7</v>
      </c>
      <c r="C78" s="3" t="s">
        <v>8</v>
      </c>
      <c r="D78" s="3" t="s">
        <v>9</v>
      </c>
      <c r="E78" s="3" t="s">
        <v>10</v>
      </c>
      <c r="F78" s="3" t="s">
        <v>11</v>
      </c>
      <c r="G78" s="3" t="s">
        <v>12</v>
      </c>
      <c r="H78" s="3" t="s">
        <v>13</v>
      </c>
      <c r="I78" s="3" t="s">
        <v>14</v>
      </c>
      <c r="J78" s="3" t="s">
        <v>15</v>
      </c>
    </row>
    <row r="79" spans="1:10">
      <c r="A79" s="1" t="s">
        <v>16</v>
      </c>
      <c r="B79" s="1" t="s">
        <v>88</v>
      </c>
      <c r="C79" s="7">
        <v>0.35</v>
      </c>
      <c r="D79" s="8">
        <v>36.0</v>
      </c>
      <c r="E79" s="1">
        <v>1</v>
      </c>
      <c r="F79" s="8">
        <f>IF(D79&gt;500,500,D79)</f>
        <v>36</v>
      </c>
      <c r="G79" s="8">
        <f>D79-F79</f>
        <v>0</v>
      </c>
      <c r="H79" s="8">
        <f>G79*C79</f>
        <v>0</v>
      </c>
      <c r="I79" s="8">
        <f>F79+G79-H79</f>
        <v>36</v>
      </c>
      <c r="J79" s="8">
        <f>IF(I79*C79&gt;2500,2500,I79*C79)</f>
        <v>12.6</v>
      </c>
    </row>
    <row r="80" spans="1:10">
      <c r="A80" s="4" t="s">
        <v>18</v>
      </c>
      <c r="B80" s="4" t="s">
        <v>88</v>
      </c>
      <c r="C80" s="5">
        <v>0</v>
      </c>
      <c r="D80" s="6">
        <v>0</v>
      </c>
      <c r="E80" s="4">
        <v>0</v>
      </c>
      <c r="F80" s="6">
        <f>IF(D80&gt;500,500,D80)</f>
        <v>0</v>
      </c>
      <c r="G80" s="6">
        <f>D80-F80</f>
        <v>0</v>
      </c>
      <c r="H80" s="6">
        <f>G80*C80</f>
        <v>0</v>
      </c>
      <c r="I80" s="6">
        <f>F80+G80-H80</f>
        <v>0</v>
      </c>
      <c r="J80" s="6">
        <f>IF(I80*C80&gt;2500,2500,I80*C80)</f>
        <v>0</v>
      </c>
    </row>
    <row r="81" spans="1:10">
      <c r="A81" s="1" t="s">
        <v>19</v>
      </c>
      <c r="B81" s="1" t="s">
        <v>88</v>
      </c>
      <c r="C81" s="7">
        <v>0.35</v>
      </c>
      <c r="D81" s="8">
        <v>81.0</v>
      </c>
      <c r="E81" s="1">
        <v>3</v>
      </c>
      <c r="F81" s="8">
        <f>IF(D81&gt;500,500,D81)</f>
        <v>81</v>
      </c>
      <c r="G81" s="8">
        <f>D81-F81</f>
        <v>0</v>
      </c>
      <c r="H81" s="8">
        <f>G81*C81</f>
        <v>0</v>
      </c>
      <c r="I81" s="8">
        <f>F81+G81-H81</f>
        <v>81</v>
      </c>
      <c r="J81" s="8">
        <f>IF(I81*C81&gt;2500,2500,I81*C81)</f>
        <v>28.35</v>
      </c>
    </row>
    <row r="82" spans="1:10">
      <c r="A82" s="4" t="s">
        <v>20</v>
      </c>
      <c r="B82" s="4" t="s">
        <v>88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21</v>
      </c>
      <c r="B83" s="1" t="s">
        <v>88</v>
      </c>
      <c r="C83" s="7">
        <v>0.5</v>
      </c>
      <c r="D83" s="8">
        <v>81.0</v>
      </c>
      <c r="E83" s="1">
        <v>3</v>
      </c>
      <c r="F83" s="8">
        <f>IF(D83&gt;500,500,D83)</f>
        <v>81</v>
      </c>
      <c r="G83" s="8">
        <f>D83-F83</f>
        <v>0</v>
      </c>
      <c r="H83" s="8">
        <f>G83*C83</f>
        <v>0</v>
      </c>
      <c r="I83" s="8">
        <f>F83+G83-H83</f>
        <v>81</v>
      </c>
      <c r="J83" s="8">
        <f>IF(I83*C83&gt;2500,2500,I83*C83)</f>
        <v>40.5</v>
      </c>
    </row>
    <row r="84" spans="1:10">
      <c r="A84" s="4" t="s">
        <v>22</v>
      </c>
      <c r="B84" s="4" t="s">
        <v>88</v>
      </c>
      <c r="C84" s="5">
        <v>0.35</v>
      </c>
      <c r="D84" s="6">
        <v>60.75</v>
      </c>
      <c r="E84" s="4">
        <v>2</v>
      </c>
      <c r="F84" s="6">
        <f>IF(D84&gt;500,500,D84)</f>
        <v>60.75</v>
      </c>
      <c r="G84" s="6">
        <f>D84-F84</f>
        <v>0</v>
      </c>
      <c r="H84" s="6">
        <f>G84*C84</f>
        <v>0</v>
      </c>
      <c r="I84" s="6">
        <f>F84+G84-H84</f>
        <v>60.75</v>
      </c>
      <c r="J84" s="6">
        <f>IF(I84*C84&gt;2500,2500,I84*C84)</f>
        <v>21.2625</v>
      </c>
    </row>
    <row r="85" spans="1:10">
      <c r="A85" s="1" t="s">
        <v>23</v>
      </c>
      <c r="B85" s="1" t="s">
        <v>88</v>
      </c>
      <c r="C85" s="7">
        <v>0.5</v>
      </c>
      <c r="D85" s="8">
        <v>69.75</v>
      </c>
      <c r="E85" s="1">
        <v>2</v>
      </c>
      <c r="F85" s="8">
        <f>IF(D85&gt;500,500,D85)</f>
        <v>69.75</v>
      </c>
      <c r="G85" s="8">
        <f>D85-F85</f>
        <v>0</v>
      </c>
      <c r="H85" s="8">
        <f>G85*C85</f>
        <v>0</v>
      </c>
      <c r="I85" s="8">
        <f>F85+G85-H85</f>
        <v>69.75</v>
      </c>
      <c r="J85" s="8">
        <f>IF(I85*C85&gt;2500,2500,I85*C85)</f>
        <v>34.875</v>
      </c>
    </row>
    <row r="86" spans="1:10">
      <c r="A86" s="4" t="s">
        <v>24</v>
      </c>
      <c r="B86" s="4" t="s">
        <v>88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25</v>
      </c>
      <c r="B87" s="1" t="s">
        <v>88</v>
      </c>
      <c r="C87" s="7">
        <v>0.35</v>
      </c>
      <c r="D87" s="8">
        <v>67.5</v>
      </c>
      <c r="E87" s="1">
        <v>2</v>
      </c>
      <c r="F87" s="8">
        <f>IF(D87&gt;500,500,D87)</f>
        <v>67.5</v>
      </c>
      <c r="G87" s="8">
        <f>D87-F87</f>
        <v>0</v>
      </c>
      <c r="H87" s="8">
        <f>G87*C87</f>
        <v>0</v>
      </c>
      <c r="I87" s="8">
        <f>F87+G87-H87</f>
        <v>67.5</v>
      </c>
      <c r="J87" s="8">
        <f>IF(I87*C87&gt;2500,2500,I87*C87)</f>
        <v>23.625</v>
      </c>
    </row>
    <row r="88" spans="1:10">
      <c r="A88" s="4" t="s">
        <v>26</v>
      </c>
      <c r="B88" s="4" t="s">
        <v>88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27</v>
      </c>
      <c r="B89" s="1" t="s">
        <v>88</v>
      </c>
      <c r="C89" s="7">
        <v>0.35</v>
      </c>
      <c r="D89" s="8">
        <v>54.0</v>
      </c>
      <c r="E89" s="1">
        <v>2</v>
      </c>
      <c r="F89" s="8">
        <f>IF(D89&gt;500,500,D89)</f>
        <v>54</v>
      </c>
      <c r="G89" s="8">
        <f>D89-F89</f>
        <v>0</v>
      </c>
      <c r="H89" s="8">
        <f>G89*C89</f>
        <v>0</v>
      </c>
      <c r="I89" s="8">
        <f>F89+G89-H89</f>
        <v>54</v>
      </c>
      <c r="J89" s="8">
        <f>IF(I89*C89&gt;2500,2500,I89*C89)</f>
        <v>18.9</v>
      </c>
    </row>
    <row r="90" spans="1:10">
      <c r="A90" s="4" t="s">
        <v>28</v>
      </c>
      <c r="B90" s="4" t="s">
        <v>88</v>
      </c>
      <c r="C90" s="5">
        <v>0.35</v>
      </c>
      <c r="D90" s="6">
        <v>54.0</v>
      </c>
      <c r="E90" s="4">
        <v>2</v>
      </c>
      <c r="F90" s="6">
        <f>IF(D90&gt;500,500,D90)</f>
        <v>54</v>
      </c>
      <c r="G90" s="6">
        <f>D90-F90</f>
        <v>0</v>
      </c>
      <c r="H90" s="6">
        <f>G90*C90</f>
        <v>0</v>
      </c>
      <c r="I90" s="6">
        <f>F90+G90-H90</f>
        <v>54</v>
      </c>
      <c r="J90" s="6">
        <f>IF(I90*C90&gt;2500,2500,I90*C90)</f>
        <v>18.9</v>
      </c>
    </row>
    <row r="91" spans="1:10">
      <c r="A91" s="1" t="s">
        <v>29</v>
      </c>
      <c r="B91" s="1" t="s">
        <v>88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30</v>
      </c>
      <c r="B92" s="4" t="s">
        <v>88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31</v>
      </c>
      <c r="B93" s="1" t="s">
        <v>88</v>
      </c>
      <c r="C93" s="7">
        <v>0.35</v>
      </c>
      <c r="D93" s="8">
        <v>27.0</v>
      </c>
      <c r="E93" s="1">
        <v>1</v>
      </c>
      <c r="F93" s="8">
        <f>IF(D93&gt;500,500,D93)</f>
        <v>27</v>
      </c>
      <c r="G93" s="8">
        <f>D93-F93</f>
        <v>0</v>
      </c>
      <c r="H93" s="8">
        <f>G93*C93</f>
        <v>0</v>
      </c>
      <c r="I93" s="8">
        <f>F93+G93-H93</f>
        <v>27</v>
      </c>
      <c r="J93" s="8">
        <f>IF(I93*C93&gt;2500,2500,I93*C93)</f>
        <v>9.45</v>
      </c>
    </row>
    <row r="94" spans="1:10">
      <c r="A94" s="4" t="s">
        <v>32</v>
      </c>
      <c r="B94" s="4" t="s">
        <v>88</v>
      </c>
      <c r="C94" s="5">
        <v>0.35</v>
      </c>
      <c r="D94" s="6">
        <v>27.0</v>
      </c>
      <c r="E94" s="4">
        <v>1</v>
      </c>
      <c r="F94" s="6">
        <f>IF(D94&gt;500,500,D94)</f>
        <v>27</v>
      </c>
      <c r="G94" s="6">
        <f>D94-F94</f>
        <v>0</v>
      </c>
      <c r="H94" s="6">
        <f>G94*C94</f>
        <v>0</v>
      </c>
      <c r="I94" s="6">
        <f>F94+G94-H94</f>
        <v>27</v>
      </c>
      <c r="J94" s="6">
        <f>IF(I94*C94&gt;2500,2500,I94*C94)</f>
        <v>9.45</v>
      </c>
    </row>
    <row r="95" spans="1:10">
      <c r="A95" s="1" t="s">
        <v>33</v>
      </c>
      <c r="B95" s="1" t="s">
        <v>88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34</v>
      </c>
      <c r="B96" s="4" t="s">
        <v>88</v>
      </c>
      <c r="C96" s="5">
        <v>0.35</v>
      </c>
      <c r="D96" s="6">
        <v>54.0</v>
      </c>
      <c r="E96" s="4">
        <v>2</v>
      </c>
      <c r="F96" s="6">
        <f>IF(D96&gt;500,500,D96)</f>
        <v>54</v>
      </c>
      <c r="G96" s="6">
        <f>D96-F96</f>
        <v>0</v>
      </c>
      <c r="H96" s="6">
        <f>G96*C96</f>
        <v>0</v>
      </c>
      <c r="I96" s="6">
        <f>F96+G96-H96</f>
        <v>54</v>
      </c>
      <c r="J96" s="6">
        <f>IF(I96*C96&gt;2500,2500,I96*C96)</f>
        <v>18.9</v>
      </c>
    </row>
    <row r="97" spans="1:10">
      <c r="A97" s="1" t="s">
        <v>35</v>
      </c>
      <c r="B97" s="1" t="s">
        <v>88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36</v>
      </c>
      <c r="B98" s="4" t="s">
        <v>88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37</v>
      </c>
      <c r="B99" s="1" t="s">
        <v>88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38</v>
      </c>
      <c r="B100" s="4" t="s">
        <v>88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39</v>
      </c>
      <c r="B101" s="1" t="s">
        <v>88</v>
      </c>
      <c r="C101" s="7">
        <v>0.35</v>
      </c>
      <c r="D101" s="8">
        <v>27.0</v>
      </c>
      <c r="E101" s="1">
        <v>1</v>
      </c>
      <c r="F101" s="8">
        <f>IF(D101&gt;500,500,D101)</f>
        <v>27</v>
      </c>
      <c r="G101" s="8">
        <f>D101-F101</f>
        <v>0</v>
      </c>
      <c r="H101" s="8">
        <f>G101*C101</f>
        <v>0</v>
      </c>
      <c r="I101" s="8">
        <f>F101+G101-H101</f>
        <v>27</v>
      </c>
      <c r="J101" s="8">
        <f>IF(I101*C101&gt;2500,2500,I101*C101)</f>
        <v>9.45</v>
      </c>
    </row>
    <row r="102" spans="1:10">
      <c r="A102" s="4" t="s">
        <v>40</v>
      </c>
      <c r="B102" s="4" t="s">
        <v>88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41</v>
      </c>
      <c r="B103" s="1" t="s">
        <v>88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42</v>
      </c>
      <c r="B104" s="4" t="s">
        <v>88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43</v>
      </c>
      <c r="B105" s="1" t="s">
        <v>88</v>
      </c>
      <c r="C105" s="7">
        <v>0.35</v>
      </c>
      <c r="D105" s="8">
        <v>54.0</v>
      </c>
      <c r="E105" s="1">
        <v>2</v>
      </c>
      <c r="F105" s="8">
        <f>IF(D105&gt;500,500,D105)</f>
        <v>54</v>
      </c>
      <c r="G105" s="8">
        <f>D105-F105</f>
        <v>0</v>
      </c>
      <c r="H105" s="8">
        <f>G105*C105</f>
        <v>0</v>
      </c>
      <c r="I105" s="8">
        <f>F105+G105-H105</f>
        <v>54</v>
      </c>
      <c r="J105" s="8">
        <f>IF(I105*C105&gt;2500,2500,I105*C105)</f>
        <v>18.9</v>
      </c>
    </row>
    <row r="106" spans="1:10">
      <c r="A106" s="4" t="s">
        <v>44</v>
      </c>
      <c r="B106" s="4" t="s">
        <v>88</v>
      </c>
      <c r="C106" s="5">
        <v>0.35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18.9</v>
      </c>
    </row>
    <row r="107" spans="1:10">
      <c r="A107" s="1" t="s">
        <v>45</v>
      </c>
      <c r="B107" s="1" t="s">
        <v>88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46</v>
      </c>
      <c r="B108" s="4" t="s">
        <v>88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47</v>
      </c>
      <c r="B109" s="1" t="s">
        <v>88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48</v>
      </c>
      <c r="B110" s="4" t="s">
        <v>88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49</v>
      </c>
      <c r="B111" s="1" t="s">
        <v>88</v>
      </c>
      <c r="C111" s="7">
        <v>0.5</v>
      </c>
      <c r="D111" s="8">
        <v>27.0</v>
      </c>
      <c r="E111" s="1">
        <v>1</v>
      </c>
      <c r="F111" s="8">
        <f>IF(D111&gt;500,500,D111)</f>
        <v>27</v>
      </c>
      <c r="G111" s="8">
        <f>D111-F111</f>
        <v>0</v>
      </c>
      <c r="H111" s="8">
        <f>G111*C111</f>
        <v>0</v>
      </c>
      <c r="I111" s="8">
        <f>F111+G111-H111</f>
        <v>27</v>
      </c>
      <c r="J111" s="8">
        <f>IF(I111*C111&gt;2500,2500,I111*C111)</f>
        <v>13.5</v>
      </c>
    </row>
    <row r="112" spans="1:10">
      <c r="A112" s="4" t="s">
        <v>50</v>
      </c>
      <c r="B112" s="4" t="s">
        <v>88</v>
      </c>
      <c r="C112" s="5">
        <v>0.35</v>
      </c>
      <c r="D112" s="6">
        <v>33.75</v>
      </c>
      <c r="E112" s="4">
        <v>1</v>
      </c>
      <c r="F112" s="6">
        <f>IF(D112&gt;500,500,D112)</f>
        <v>33.75</v>
      </c>
      <c r="G112" s="6">
        <f>D112-F112</f>
        <v>0</v>
      </c>
      <c r="H112" s="6">
        <f>G112*C112</f>
        <v>0</v>
      </c>
      <c r="I112" s="6">
        <f>F112+G112-H112</f>
        <v>33.75</v>
      </c>
      <c r="J112" s="6">
        <f>IF(I112*C112&gt;2500,2500,I112*C112)</f>
        <v>11.8125</v>
      </c>
    </row>
    <row r="113" spans="1:10">
      <c r="A113" s="1" t="s">
        <v>51</v>
      </c>
      <c r="B113" s="1" t="s">
        <v>88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52</v>
      </c>
      <c r="B114" s="4" t="s">
        <v>88</v>
      </c>
      <c r="C114" s="5">
        <v>0.5</v>
      </c>
      <c r="D114" s="6">
        <v>435.38</v>
      </c>
      <c r="E114" s="4">
        <v>12</v>
      </c>
      <c r="F114" s="6">
        <f>IF(D114&gt;500,500,D114)</f>
        <v>435.38</v>
      </c>
      <c r="G114" s="6">
        <f>D114-F114</f>
        <v>0</v>
      </c>
      <c r="H114" s="6">
        <f>G114*C114</f>
        <v>0</v>
      </c>
      <c r="I114" s="6">
        <f>F114+G114-H114</f>
        <v>435.38</v>
      </c>
      <c r="J114" s="6">
        <f>IF(I114*C114&gt;2500,2500,I114*C114)</f>
        <v>217.69</v>
      </c>
    </row>
    <row r="115" spans="1:10">
      <c r="A115" s="1" t="s">
        <v>53</v>
      </c>
      <c r="B115" s="1" t="s">
        <v>88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54</v>
      </c>
      <c r="B116" s="4" t="s">
        <v>88</v>
      </c>
      <c r="C116" s="5">
        <v>0.35</v>
      </c>
      <c r="D116" s="6">
        <v>114.75</v>
      </c>
      <c r="E116" s="4">
        <v>4</v>
      </c>
      <c r="F116" s="6">
        <f>IF(D116&gt;500,500,D116)</f>
        <v>114.75</v>
      </c>
      <c r="G116" s="6">
        <f>D116-F116</f>
        <v>0</v>
      </c>
      <c r="H116" s="6">
        <f>G116*C116</f>
        <v>0</v>
      </c>
      <c r="I116" s="6">
        <f>F116+G116-H116</f>
        <v>114.75</v>
      </c>
      <c r="J116" s="6">
        <f>IF(I116*C116&gt;2500,2500,I116*C116)</f>
        <v>40.1625</v>
      </c>
    </row>
    <row r="117" spans="1:10">
      <c r="A117" s="1" t="s">
        <v>55</v>
      </c>
      <c r="B117" s="1" t="s">
        <v>88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56</v>
      </c>
      <c r="B118" s="4" t="s">
        <v>88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57</v>
      </c>
      <c r="B119" s="1" t="s">
        <v>88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58</v>
      </c>
      <c r="B120" s="4" t="s">
        <v>88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59</v>
      </c>
      <c r="B121" s="1" t="s">
        <v>88</v>
      </c>
      <c r="C121" s="7">
        <v>0.35</v>
      </c>
      <c r="D121" s="8">
        <v>326.25</v>
      </c>
      <c r="E121" s="1">
        <v>11</v>
      </c>
      <c r="F121" s="8">
        <f>IF(D121&gt;500,500,D121)</f>
        <v>326.25</v>
      </c>
      <c r="G121" s="8">
        <f>D121-F121</f>
        <v>0</v>
      </c>
      <c r="H121" s="8">
        <f>G121*C121</f>
        <v>0</v>
      </c>
      <c r="I121" s="8">
        <f>F121+G121-H121</f>
        <v>326.25</v>
      </c>
      <c r="J121" s="8">
        <f>IF(I121*C121&gt;2500,2500,I121*C121)</f>
        <v>114.1875</v>
      </c>
    </row>
    <row r="122" spans="1:10">
      <c r="A122" s="4" t="s">
        <v>60</v>
      </c>
      <c r="B122" s="4" t="s">
        <v>88</v>
      </c>
      <c r="C122" s="5">
        <v>0.35</v>
      </c>
      <c r="D122" s="6">
        <v>27.0</v>
      </c>
      <c r="E122" s="4">
        <v>1</v>
      </c>
      <c r="F122" s="6">
        <f>IF(D122&gt;500,500,D122)</f>
        <v>27</v>
      </c>
      <c r="G122" s="6">
        <f>D122-F122</f>
        <v>0</v>
      </c>
      <c r="H122" s="6">
        <f>G122*C122</f>
        <v>0</v>
      </c>
      <c r="I122" s="6">
        <f>F122+G122-H122</f>
        <v>27</v>
      </c>
      <c r="J122" s="6">
        <f>IF(I122*C122&gt;2500,2500,I122*C122)</f>
        <v>9.45</v>
      </c>
    </row>
    <row r="123" spans="1:10">
      <c r="A123" s="1" t="s">
        <v>61</v>
      </c>
      <c r="B123" s="1" t="s">
        <v>88</v>
      </c>
      <c r="C123" s="7">
        <v>0.35</v>
      </c>
      <c r="D123" s="8">
        <v>27.0</v>
      </c>
      <c r="E123" s="1">
        <v>1</v>
      </c>
      <c r="F123" s="8">
        <f>IF(D123&gt;500,500,D123)</f>
        <v>27</v>
      </c>
      <c r="G123" s="8">
        <f>D123-F123</f>
        <v>0</v>
      </c>
      <c r="H123" s="8">
        <f>G123*C123</f>
        <v>0</v>
      </c>
      <c r="I123" s="8">
        <f>F123+G123-H123</f>
        <v>27</v>
      </c>
      <c r="J123" s="8">
        <f>IF(I123*C123&gt;2500,2500,I123*C123)</f>
        <v>9.45</v>
      </c>
    </row>
    <row r="124" spans="1:10">
      <c r="A124" s="4" t="s">
        <v>62</v>
      </c>
      <c r="B124" s="4" t="s">
        <v>88</v>
      </c>
      <c r="C124" s="5">
        <v>0.5</v>
      </c>
      <c r="D124" s="6">
        <v>67.5</v>
      </c>
      <c r="E124" s="4">
        <v>2</v>
      </c>
      <c r="F124" s="6">
        <f>IF(D124&gt;500,500,D124)</f>
        <v>67.5</v>
      </c>
      <c r="G124" s="6">
        <f>D124-F124</f>
        <v>0</v>
      </c>
      <c r="H124" s="6">
        <f>G124*C124</f>
        <v>0</v>
      </c>
      <c r="I124" s="6">
        <f>F124+G124-H124</f>
        <v>67.5</v>
      </c>
      <c r="J124" s="6">
        <f>IF(I124*C124&gt;2500,2500,I124*C124)</f>
        <v>33.75</v>
      </c>
    </row>
    <row r="125" spans="1:10">
      <c r="A125" s="1" t="s">
        <v>63</v>
      </c>
      <c r="B125" s="1" t="s">
        <v>88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64</v>
      </c>
      <c r="B126" s="4" t="s">
        <v>88</v>
      </c>
      <c r="C126" s="5">
        <v>0.35</v>
      </c>
      <c r="D126" s="6">
        <v>150.0</v>
      </c>
      <c r="E126" s="4">
        <v>1</v>
      </c>
      <c r="F126" s="6">
        <f>IF(D126&gt;500,500,D126)</f>
        <v>150</v>
      </c>
      <c r="G126" s="6">
        <f>D126-F126</f>
        <v>0</v>
      </c>
      <c r="H126" s="6">
        <f>G126*C126</f>
        <v>0</v>
      </c>
      <c r="I126" s="6">
        <f>F126+G126-H126</f>
        <v>150</v>
      </c>
      <c r="J126" s="6">
        <f>IF(I126*C126&gt;2500,2500,I126*C126)</f>
        <v>52.5</v>
      </c>
    </row>
    <row r="127" spans="1:10">
      <c r="A127" s="1" t="s">
        <v>65</v>
      </c>
      <c r="B127" s="1" t="s">
        <v>88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66</v>
      </c>
      <c r="B128" s="4" t="s">
        <v>88</v>
      </c>
      <c r="C128" s="5">
        <v>0.4</v>
      </c>
      <c r="D128" s="6">
        <v>67.5</v>
      </c>
      <c r="E128" s="4">
        <v>2</v>
      </c>
      <c r="F128" s="6">
        <f>IF(D128&gt;500,500,D128)</f>
        <v>67.5</v>
      </c>
      <c r="G128" s="6">
        <f>D128-F128</f>
        <v>0</v>
      </c>
      <c r="H128" s="6">
        <f>G128*C128</f>
        <v>0</v>
      </c>
      <c r="I128" s="6">
        <f>F128+G128-H128</f>
        <v>67.5</v>
      </c>
      <c r="J128" s="6">
        <f>IF(I128*C128&gt;2500,2500,I128*C128)</f>
        <v>27</v>
      </c>
    </row>
    <row r="129" spans="1:10">
      <c r="A129" s="1" t="s">
        <v>67</v>
      </c>
      <c r="B129" s="1" t="s">
        <v>88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68</v>
      </c>
      <c r="B130" s="4" t="s">
        <v>88</v>
      </c>
      <c r="C130" s="5">
        <v>0.4</v>
      </c>
      <c r="D130" s="6">
        <v>81.0</v>
      </c>
      <c r="E130" s="4">
        <v>3</v>
      </c>
      <c r="F130" s="6">
        <f>IF(D130&gt;500,500,D130)</f>
        <v>81</v>
      </c>
      <c r="G130" s="6">
        <f>D130-F130</f>
        <v>0</v>
      </c>
      <c r="H130" s="6">
        <f>G130*C130</f>
        <v>0</v>
      </c>
      <c r="I130" s="6">
        <f>F130+G130-H130</f>
        <v>81</v>
      </c>
      <c r="J130" s="6">
        <f>IF(I130*C130&gt;2500,2500,I130*C130)</f>
        <v>32.4</v>
      </c>
    </row>
    <row r="131" spans="1:10">
      <c r="A131" s="1" t="s">
        <v>69</v>
      </c>
      <c r="B131" s="1" t="s">
        <v>88</v>
      </c>
      <c r="C131" s="7">
        <v>0</v>
      </c>
      <c r="D131" s="8">
        <v>94.5</v>
      </c>
      <c r="E131" s="1">
        <v>3</v>
      </c>
      <c r="F131" s="8">
        <f>IF(D131&gt;500,500,D131)</f>
        <v>94.5</v>
      </c>
      <c r="G131" s="8">
        <f>D131-F131</f>
        <v>0</v>
      </c>
      <c r="H131" s="8">
        <f>G131*C131</f>
        <v>0</v>
      </c>
      <c r="I131" s="8">
        <f>F131+G131-H131</f>
        <v>94.5</v>
      </c>
      <c r="J131" s="8">
        <f>IF(I131*C131&gt;2500,2500,I131*C131)</f>
        <v>0</v>
      </c>
    </row>
    <row r="132" spans="1:10">
      <c r="A132" s="4" t="s">
        <v>70</v>
      </c>
      <c r="B132" s="4" t="s">
        <v>88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71</v>
      </c>
      <c r="B133" s="1" t="s">
        <v>88</v>
      </c>
      <c r="C133" s="7">
        <v>0.4</v>
      </c>
      <c r="D133" s="8">
        <v>49.5</v>
      </c>
      <c r="E133" s="1">
        <v>1</v>
      </c>
      <c r="F133" s="8">
        <f>IF(D133&gt;500,500,D133)</f>
        <v>49.5</v>
      </c>
      <c r="G133" s="8">
        <f>D133-F133</f>
        <v>0</v>
      </c>
      <c r="H133" s="8">
        <f>G133*C133</f>
        <v>0</v>
      </c>
      <c r="I133" s="8">
        <f>F133+G133-H133</f>
        <v>49.5</v>
      </c>
      <c r="J133" s="8">
        <f>IF(I133*C133&gt;2500,2500,I133*C133)</f>
        <v>19.8</v>
      </c>
    </row>
    <row r="134" spans="1:10">
      <c r="A134" s="4" t="s">
        <v>72</v>
      </c>
      <c r="B134" s="4" t="s">
        <v>88</v>
      </c>
      <c r="C134" s="5">
        <v>0.35</v>
      </c>
      <c r="D134" s="6">
        <v>72.0</v>
      </c>
      <c r="E134" s="4">
        <v>2</v>
      </c>
      <c r="F134" s="6">
        <f>IF(D134&gt;500,500,D134)</f>
        <v>72</v>
      </c>
      <c r="G134" s="6">
        <f>D134-F134</f>
        <v>0</v>
      </c>
      <c r="H134" s="6">
        <f>G134*C134</f>
        <v>0</v>
      </c>
      <c r="I134" s="6">
        <f>F134+G134-H134</f>
        <v>72</v>
      </c>
      <c r="J134" s="6">
        <f>IF(I134*C134&gt;2500,2500,I134*C134)</f>
        <v>25.2</v>
      </c>
    </row>
    <row r="135" spans="1:10">
      <c r="A135" s="1" t="s">
        <v>73</v>
      </c>
      <c r="B135" s="1" t="s">
        <v>88</v>
      </c>
      <c r="C135" s="7">
        <v>0.4</v>
      </c>
      <c r="D135" s="8">
        <v>27.0</v>
      </c>
      <c r="E135" s="1">
        <v>1</v>
      </c>
      <c r="F135" s="8">
        <f>IF(D135&gt;500,500,D135)</f>
        <v>27</v>
      </c>
      <c r="G135" s="8">
        <f>D135-F135</f>
        <v>0</v>
      </c>
      <c r="H135" s="8">
        <f>G135*C135</f>
        <v>0</v>
      </c>
      <c r="I135" s="8">
        <f>F135+G135-H135</f>
        <v>27</v>
      </c>
      <c r="J135" s="8">
        <f>IF(I135*C135&gt;2500,2500,I135*C135)</f>
        <v>10.8</v>
      </c>
    </row>
    <row r="136" spans="1:10">
      <c r="A136" s="4" t="s">
        <v>74</v>
      </c>
      <c r="B136" s="4" t="s">
        <v>88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75</v>
      </c>
      <c r="B137" s="1" t="s">
        <v>88</v>
      </c>
      <c r="C137" s="7">
        <v>0.4</v>
      </c>
      <c r="D137" s="8">
        <v>54.0</v>
      </c>
      <c r="E137" s="1">
        <v>2</v>
      </c>
      <c r="F137" s="8">
        <f>IF(D137&gt;500,500,D137)</f>
        <v>54</v>
      </c>
      <c r="G137" s="8">
        <f>D137-F137</f>
        <v>0</v>
      </c>
      <c r="H137" s="8">
        <f>G137*C137</f>
        <v>0</v>
      </c>
      <c r="I137" s="8">
        <f>F137+G137-H137</f>
        <v>54</v>
      </c>
      <c r="J137" s="8">
        <f>IF(I137*C137&gt;2500,2500,I137*C137)</f>
        <v>21.6</v>
      </c>
    </row>
    <row r="138" spans="1:10">
      <c r="A138" s="4" t="s">
        <v>76</v>
      </c>
      <c r="B138" s="4" t="s">
        <v>88</v>
      </c>
      <c r="C138" s="5">
        <v>0.35</v>
      </c>
      <c r="D138" s="6">
        <v>27.0</v>
      </c>
      <c r="E138" s="4">
        <v>1</v>
      </c>
      <c r="F138" s="6">
        <f>IF(D138&gt;500,500,D138)</f>
        <v>27</v>
      </c>
      <c r="G138" s="6">
        <f>D138-F138</f>
        <v>0</v>
      </c>
      <c r="H138" s="6">
        <f>G138*C138</f>
        <v>0</v>
      </c>
      <c r="I138" s="6">
        <f>F138+G138-H138</f>
        <v>27</v>
      </c>
      <c r="J138" s="6">
        <f>IF(I138*C138&gt;2500,2500,I138*C138)</f>
        <v>9.45</v>
      </c>
    </row>
    <row r="139" spans="1:10">
      <c r="A139" s="1" t="s">
        <v>77</v>
      </c>
      <c r="B139" s="1" t="s">
        <v>88</v>
      </c>
      <c r="C139" s="7">
        <v>0.5</v>
      </c>
      <c r="D139" s="8">
        <v>112.5</v>
      </c>
      <c r="E139" s="1">
        <v>2</v>
      </c>
      <c r="F139" s="8">
        <f>IF(D139&gt;500,500,D139)</f>
        <v>112.5</v>
      </c>
      <c r="G139" s="8">
        <f>D139-F139</f>
        <v>0</v>
      </c>
      <c r="H139" s="8">
        <f>G139*C139</f>
        <v>0</v>
      </c>
      <c r="I139" s="8">
        <f>F139+G139-H139</f>
        <v>112.5</v>
      </c>
      <c r="J139" s="8">
        <f>IF(I139*C139&gt;2500,2500,I139*C139)</f>
        <v>56.25</v>
      </c>
    </row>
    <row r="140" spans="1:10">
      <c r="A140" s="4" t="s">
        <v>78</v>
      </c>
      <c r="B140" s="4" t="s">
        <v>88</v>
      </c>
      <c r="C140" s="5">
        <v>0.35</v>
      </c>
      <c r="D140" s="6">
        <v>27.0</v>
      </c>
      <c r="E140" s="4">
        <v>1</v>
      </c>
      <c r="F140" s="6">
        <f>IF(D140&gt;500,500,D140)</f>
        <v>27</v>
      </c>
      <c r="G140" s="6">
        <f>D140-F140</f>
        <v>0</v>
      </c>
      <c r="H140" s="6">
        <f>G140*C140</f>
        <v>0</v>
      </c>
      <c r="I140" s="6">
        <f>F140+G140-H140</f>
        <v>27</v>
      </c>
      <c r="J140" s="6">
        <f>IF(I140*C140&gt;2500,2500,I140*C140)</f>
        <v>9.45</v>
      </c>
    </row>
    <row r="141" spans="1:10">
      <c r="A141" s="1" t="s">
        <v>79</v>
      </c>
      <c r="B141" s="1" t="s">
        <v>88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80</v>
      </c>
      <c r="B142" s="4" t="s">
        <v>88</v>
      </c>
      <c r="C142" s="5">
        <v>0.35</v>
      </c>
      <c r="D142" s="6">
        <v>81.0</v>
      </c>
      <c r="E142" s="4">
        <v>3</v>
      </c>
      <c r="F142" s="6">
        <f>IF(D142&gt;500,500,D142)</f>
        <v>81</v>
      </c>
      <c r="G142" s="6">
        <f>D142-F142</f>
        <v>0</v>
      </c>
      <c r="H142" s="6">
        <f>G142*C142</f>
        <v>0</v>
      </c>
      <c r="I142" s="6">
        <f>F142+G142-H142</f>
        <v>81</v>
      </c>
      <c r="J142" s="6">
        <f>IF(I142*C142&gt;2500,2500,I142*C142)</f>
        <v>28.35</v>
      </c>
    </row>
    <row r="143" spans="1:10">
      <c r="A143" s="1" t="s">
        <v>81</v>
      </c>
      <c r="B143" s="1" t="s">
        <v>88</v>
      </c>
      <c r="C143" s="7">
        <v>0.6</v>
      </c>
      <c r="D143" s="8">
        <v>54.0</v>
      </c>
      <c r="E143" s="1">
        <v>2</v>
      </c>
      <c r="F143" s="8">
        <f>IF(D143&gt;500,500,D143)</f>
        <v>54</v>
      </c>
      <c r="G143" s="8">
        <f>D143-F143</f>
        <v>0</v>
      </c>
      <c r="H143" s="8">
        <f>G143*C143</f>
        <v>0</v>
      </c>
      <c r="I143" s="8">
        <f>F143+G143-H143</f>
        <v>54</v>
      </c>
      <c r="J143" s="8">
        <f>IF(I143*C143&gt;2500,2500,I143*C143)</f>
        <v>32.4</v>
      </c>
    </row>
    <row r="144" spans="1:10">
      <c r="A144" s="4" t="s">
        <v>82</v>
      </c>
      <c r="B144" s="4" t="s">
        <v>88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83</v>
      </c>
      <c r="B145" s="1" t="s">
        <v>88</v>
      </c>
      <c r="C145" s="7">
        <v>0.35</v>
      </c>
      <c r="D145" s="8">
        <v>83.25</v>
      </c>
      <c r="E145" s="1">
        <v>2</v>
      </c>
      <c r="F145" s="8">
        <f>IF(D145&gt;500,500,D145)</f>
        <v>83.25</v>
      </c>
      <c r="G145" s="8">
        <f>D145-F145</f>
        <v>0</v>
      </c>
      <c r="H145" s="8">
        <f>G145*C145</f>
        <v>0</v>
      </c>
      <c r="I145" s="8">
        <f>F145+G145-H145</f>
        <v>83.25</v>
      </c>
      <c r="J145" s="8">
        <f>IF(I145*C145&gt;2500,2500,I145*C145)</f>
        <v>29.1375</v>
      </c>
    </row>
    <row r="146" spans="1:10">
      <c r="A146" s="4" t="s">
        <v>84</v>
      </c>
      <c r="B146" s="4" t="s">
        <v>88</v>
      </c>
      <c r="C146" s="5">
        <v>0.35</v>
      </c>
      <c r="D146" s="6">
        <v>76.5</v>
      </c>
      <c r="E146" s="4">
        <v>3</v>
      </c>
      <c r="F146" s="6">
        <f>IF(D146&gt;500,500,D146)</f>
        <v>76.5</v>
      </c>
      <c r="G146" s="6">
        <f>D146-F146</f>
        <v>0</v>
      </c>
      <c r="H146" s="6">
        <f>G146*C146</f>
        <v>0</v>
      </c>
      <c r="I146" s="6">
        <f>F146+G146-H146</f>
        <v>76.5</v>
      </c>
      <c r="J146" s="6">
        <f>IF(I146*C146&gt;2500,2500,I146*C146)</f>
        <v>26.775</v>
      </c>
    </row>
    <row r="147" spans="1:10">
      <c r="A147" s="1" t="s">
        <v>85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86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SUM(D79:D148)</f>
        <v>2889.38</v>
      </c>
      <c r="E149" s="9">
        <f>SUM(E79:E148)</f>
        <v>89</v>
      </c>
      <c r="H149" s="10">
        <f>SUM(H79:H148)</f>
        <v>0</v>
      </c>
      <c r="J149" s="10">
        <f>SUM(J79:J148)</f>
        <v>1124.6275</v>
      </c>
    </row>
    <row r="150" spans="1:10">
      <c r="H150" s="11">
        <f>H149/D149</f>
        <v>0</v>
      </c>
      <c r="J150" s="11">
        <f>J149/D149</f>
        <v>0.38922796586119</v>
      </c>
    </row>
    <row r="152" spans="1:10">
      <c r="A152" s="2" t="s">
        <v>89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90</v>
      </c>
      <c r="C154" s="5">
        <v>0.5</v>
      </c>
      <c r="D154" s="6">
        <v>6480.0</v>
      </c>
      <c r="E154" s="4">
        <v>24</v>
      </c>
      <c r="F154" s="6">
        <f>IF(D154&gt;500,500,D154)</f>
        <v>500</v>
      </c>
      <c r="G154" s="6">
        <f>D154-F154</f>
        <v>5980</v>
      </c>
      <c r="H154" s="6">
        <f>G154*C154</f>
        <v>2990</v>
      </c>
      <c r="I154" s="6">
        <f>F154+G154-H154</f>
        <v>3490</v>
      </c>
      <c r="J154" s="6">
        <f>IF(I154*C154&gt;2500,2500,I154*C154)</f>
        <v>1745</v>
      </c>
    </row>
    <row r="155" spans="1:10">
      <c r="A155" s="1" t="s">
        <v>91</v>
      </c>
      <c r="B155" s="1" t="s">
        <v>90</v>
      </c>
      <c r="C155" s="7">
        <v>0.5</v>
      </c>
      <c r="D155" s="8">
        <v>3168.0</v>
      </c>
      <c r="E155" s="1">
        <v>26</v>
      </c>
      <c r="F155" s="8">
        <f>IF(D155&gt;500,500,D155)</f>
        <v>500</v>
      </c>
      <c r="G155" s="8">
        <f>D155-F155</f>
        <v>2668</v>
      </c>
      <c r="H155" s="8">
        <f>G155*C155</f>
        <v>1334</v>
      </c>
      <c r="I155" s="8">
        <f>F155+G155-H155</f>
        <v>1834</v>
      </c>
      <c r="J155" s="8">
        <f>IF(I155*C155&gt;2500,2500,I155*C155)</f>
        <v>917</v>
      </c>
    </row>
    <row r="156" spans="1:10">
      <c r="A156" s="4" t="s">
        <v>39</v>
      </c>
      <c r="B156" s="4" t="s">
        <v>90</v>
      </c>
      <c r="C156" s="5">
        <v>0.35</v>
      </c>
      <c r="D156" s="6">
        <v>1235.0</v>
      </c>
      <c r="E156" s="4">
        <v>5</v>
      </c>
      <c r="F156" s="6">
        <f>IF(D156&gt;500,500,D156)</f>
        <v>500</v>
      </c>
      <c r="G156" s="6">
        <f>D156-F156</f>
        <v>735</v>
      </c>
      <c r="H156" s="6">
        <f>G156*C156</f>
        <v>257.25</v>
      </c>
      <c r="I156" s="6">
        <f>F156+G156-H156</f>
        <v>977.75</v>
      </c>
      <c r="J156" s="6">
        <f>IF(I156*C156&gt;2500,2500,I156*C156)</f>
        <v>342.2125</v>
      </c>
    </row>
    <row r="157" spans="1:10">
      <c r="A157" s="1" t="s">
        <v>92</v>
      </c>
      <c r="B157" s="1" t="s">
        <v>90</v>
      </c>
      <c r="C157" s="7">
        <v>0.5</v>
      </c>
      <c r="D157" s="8">
        <v>247.0</v>
      </c>
      <c r="E157" s="1">
        <v>1</v>
      </c>
      <c r="F157" s="8">
        <f>IF(D157&gt;500,500,D157)</f>
        <v>247</v>
      </c>
      <c r="G157" s="8">
        <f>D157-F157</f>
        <v>0</v>
      </c>
      <c r="H157" s="8">
        <f>G157*C157</f>
        <v>0</v>
      </c>
      <c r="I157" s="8">
        <f>F157+G157-H157</f>
        <v>247</v>
      </c>
      <c r="J157" s="8">
        <f>IF(I157*C157&gt;2500,2500,I157*C157)</f>
        <v>123.5</v>
      </c>
    </row>
    <row r="158" spans="1:10">
      <c r="A158" s="4" t="s">
        <v>52</v>
      </c>
      <c r="B158" s="4" t="s">
        <v>90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93</v>
      </c>
      <c r="B159" s="1" t="s">
        <v>90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11130</v>
      </c>
      <c r="E160" s="9">
        <f>SUM(E154:E159)</f>
        <v>56</v>
      </c>
      <c r="H160" s="10">
        <f>SUM(H154:H159)</f>
        <v>4581.25</v>
      </c>
      <c r="J160" s="10">
        <f>SUM(J154:J159)</f>
        <v>3127.7125</v>
      </c>
    </row>
    <row r="161" spans="1:10">
      <c r="H161" s="11">
        <f>H160/D160</f>
        <v>0.41161275831087</v>
      </c>
      <c r="J161" s="11">
        <f>J160/D160</f>
        <v>0.28101639712489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95</v>
      </c>
      <c r="B165" s="1" t="s">
        <v>96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96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96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97</v>
      </c>
      <c r="B168" s="4" t="s">
        <v>96</v>
      </c>
      <c r="C168" s="5">
        <v>0.35</v>
      </c>
      <c r="D168" s="6">
        <v>300.0</v>
      </c>
      <c r="E168" s="4">
        <v>2</v>
      </c>
      <c r="F168" s="6">
        <f>IF(D168&gt;500,500,D168)</f>
        <v>300</v>
      </c>
      <c r="G168" s="6">
        <f>D168-F168</f>
        <v>0</v>
      </c>
      <c r="H168" s="6">
        <f>G168*C168</f>
        <v>0</v>
      </c>
      <c r="I168" s="6">
        <f>F168+G168-H168</f>
        <v>300</v>
      </c>
      <c r="J168" s="6">
        <f>IF(I168*C168&gt;2500,2500,I168*C168)</f>
        <v>105</v>
      </c>
    </row>
    <row r="169" spans="1:10">
      <c r="A169" s="1" t="s">
        <v>52</v>
      </c>
      <c r="B169" s="1" t="s">
        <v>96</v>
      </c>
      <c r="C169" s="7">
        <v>0.5</v>
      </c>
      <c r="D169" s="8">
        <v>60.0</v>
      </c>
      <c r="E169" s="1">
        <v>1</v>
      </c>
      <c r="F169" s="8">
        <f>IF(D169&gt;500,500,D169)</f>
        <v>60</v>
      </c>
      <c r="G169" s="8">
        <f>D169-F169</f>
        <v>0</v>
      </c>
      <c r="H169" s="8">
        <f>G169*C169</f>
        <v>0</v>
      </c>
      <c r="I169" s="8">
        <f>F169+G169-H169</f>
        <v>60</v>
      </c>
      <c r="J169" s="8">
        <f>IF(I169*C169&gt;2500,2500,I169*C169)</f>
        <v>30</v>
      </c>
    </row>
    <row r="170" spans="1:10">
      <c r="A170" s="4" t="s">
        <v>59</v>
      </c>
      <c r="B170" s="4" t="s">
        <v>96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98</v>
      </c>
      <c r="B171" s="1" t="s">
        <v>96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96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D173" s="10">
        <f>SUM(D165:D172)</f>
        <v>360</v>
      </c>
      <c r="E173" s="9">
        <f>SUM(E165:E172)</f>
        <v>3</v>
      </c>
      <c r="H173" s="10">
        <f>SUM(H165:H172)</f>
        <v>0</v>
      </c>
      <c r="J173" s="10">
        <f>SUM(J165:J172)</f>
        <v>135</v>
      </c>
    </row>
    <row r="174" spans="1:10">
      <c r="H174" s="11">
        <f>H173/D173</f>
        <v>0</v>
      </c>
      <c r="J174" s="11">
        <f>J173/D173</f>
        <v>0.375</v>
      </c>
    </row>
    <row r="176" spans="1:10">
      <c r="A176" s="2" t="s">
        <v>100</v>
      </c>
    </row>
    <row r="177" spans="1:10">
      <c r="A177" s="3" t="s">
        <v>6</v>
      </c>
      <c r="B177" s="3" t="s">
        <v>7</v>
      </c>
      <c r="C177" s="3" t="s">
        <v>8</v>
      </c>
      <c r="D177" s="3" t="s">
        <v>9</v>
      </c>
      <c r="E177" s="3" t="s">
        <v>10</v>
      </c>
      <c r="F177" s="3" t="s">
        <v>11</v>
      </c>
      <c r="G177" s="3" t="s">
        <v>12</v>
      </c>
      <c r="H177" s="3" t="s">
        <v>13</v>
      </c>
      <c r="I177" s="3" t="s">
        <v>14</v>
      </c>
      <c r="J177" s="3" t="s">
        <v>15</v>
      </c>
    </row>
    <row r="178" spans="1:10">
      <c r="A178" s="4" t="s">
        <v>28</v>
      </c>
      <c r="B178" s="4" t="s">
        <v>101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39</v>
      </c>
      <c r="B179" s="1" t="s">
        <v>101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102</v>
      </c>
      <c r="B180" s="4" t="s">
        <v>101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101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50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52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59</v>
      </c>
      <c r="B184" s="4" t="s">
        <v>101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60</v>
      </c>
      <c r="B185" s="1" t="s">
        <v>101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74</v>
      </c>
      <c r="B186" s="4" t="s">
        <v>101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84</v>
      </c>
      <c r="B187" s="1" t="s">
        <v>101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86</v>
      </c>
      <c r="B188" s="4" t="s">
        <v>101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104</v>
      </c>
      <c r="B189" s="1" t="s">
        <v>101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D190" s="10">
        <f>SUM(D178:D189)</f>
        <v>0</v>
      </c>
      <c r="E190" s="9">
        <f>SUM(E178:E189)</f>
        <v>0</v>
      </c>
      <c r="H190" s="10">
        <f>SUM(H178:H189)</f>
        <v>0</v>
      </c>
      <c r="J190" s="10">
        <f>SUM(J178:J189)</f>
        <v>0</v>
      </c>
    </row>
    <row r="191" spans="1:10">
      <c r="H191" s="11" t="e">
        <f>H190/D190</f>
        <v>#DIV/0!</v>
      </c>
      <c r="J191" s="11" t="e">
        <f>J190/D190</f>
        <v>#DIV/0!</v>
      </c>
    </row>
    <row r="193" spans="1:10">
      <c r="A193" s="2" t="s">
        <v>105</v>
      </c>
    </row>
    <row r="194" spans="1:10">
      <c r="A194" s="3" t="s">
        <v>6</v>
      </c>
      <c r="B194" s="3" t="s">
        <v>7</v>
      </c>
      <c r="C194" s="3" t="s">
        <v>8</v>
      </c>
      <c r="D194" s="3" t="s">
        <v>9</v>
      </c>
      <c r="E194" s="3" t="s">
        <v>10</v>
      </c>
      <c r="F194" s="3" t="s">
        <v>11</v>
      </c>
      <c r="G194" s="3" t="s">
        <v>12</v>
      </c>
      <c r="H194" s="3" t="s">
        <v>13</v>
      </c>
      <c r="I194" s="3" t="s">
        <v>14</v>
      </c>
      <c r="J194" s="3" t="s">
        <v>15</v>
      </c>
    </row>
    <row r="195" spans="1:10">
      <c r="A195" s="1" t="s">
        <v>106</v>
      </c>
      <c r="B195" s="1" t="s">
        <v>107</v>
      </c>
      <c r="C195" s="7">
        <v>0.5</v>
      </c>
      <c r="D195" s="8">
        <v>25.0</v>
      </c>
      <c r="E195" s="1">
        <v>1</v>
      </c>
      <c r="F195" s="8">
        <f>IF(D195&gt;500,500,D195)</f>
        <v>25</v>
      </c>
      <c r="G195" s="8">
        <f>D195-F195</f>
        <v>0</v>
      </c>
      <c r="H195" s="8">
        <f>G195*C195</f>
        <v>0</v>
      </c>
      <c r="I195" s="8">
        <f>F195+G195-H195</f>
        <v>25</v>
      </c>
      <c r="J195" s="8">
        <f>IF(I195*C195&gt;2500,2500,I195*C195)</f>
        <v>12.5</v>
      </c>
    </row>
    <row r="196" spans="1:10">
      <c r="A196" s="4" t="s">
        <v>108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109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D198" s="10">
        <f>SUM(D195:D197)</f>
        <v>25</v>
      </c>
      <c r="E198" s="9">
        <f>SUM(E195:E197)</f>
        <v>1</v>
      </c>
      <c r="H198" s="10">
        <f>SUM(H195:H197)</f>
        <v>0</v>
      </c>
      <c r="J198" s="10">
        <f>SUM(J195:J197)</f>
        <v>12.5</v>
      </c>
    </row>
    <row r="199" spans="1:10">
      <c r="H199" s="11">
        <f>H198/D198</f>
        <v>0</v>
      </c>
      <c r="J199" s="11">
        <f>J198/D198</f>
        <v>0.5</v>
      </c>
    </row>
    <row r="201" spans="1:10">
      <c r="A201" s="2" t="s">
        <v>110</v>
      </c>
    </row>
    <row r="202" spans="1:10">
      <c r="A202" s="3" t="s">
        <v>6</v>
      </c>
      <c r="B202" s="3" t="s">
        <v>7</v>
      </c>
      <c r="C202" s="3" t="s">
        <v>8</v>
      </c>
      <c r="D202" s="3" t="s">
        <v>9</v>
      </c>
      <c r="E202" s="3" t="s">
        <v>10</v>
      </c>
      <c r="F202" s="3" t="s">
        <v>11</v>
      </c>
      <c r="G202" s="3" t="s">
        <v>12</v>
      </c>
      <c r="H202" s="3" t="s">
        <v>13</v>
      </c>
      <c r="I202" s="3" t="s">
        <v>14</v>
      </c>
      <c r="J202" s="3" t="s">
        <v>15</v>
      </c>
    </row>
    <row r="203" spans="1:10">
      <c r="A203" s="1" t="s">
        <v>52</v>
      </c>
      <c r="B203" s="1" t="s">
        <v>111</v>
      </c>
      <c r="C203" s="7">
        <v>0</v>
      </c>
      <c r="D203" s="8">
        <v>0</v>
      </c>
      <c r="E203" s="1">
        <v>0</v>
      </c>
      <c r="F203" s="8">
        <f>IF(D203&gt;500,500,D203)</f>
        <v>0</v>
      </c>
      <c r="G203" s="8">
        <f>D203-F203</f>
        <v>0</v>
      </c>
      <c r="H203" s="8">
        <f>G203*C203</f>
        <v>0</v>
      </c>
      <c r="I203" s="8">
        <f>F203+G203-H203</f>
        <v>0</v>
      </c>
      <c r="J203" s="8">
        <f>IF(I203*C203&gt;2500,2500,I203*C203)</f>
        <v>0</v>
      </c>
    </row>
    <row r="204" spans="1:10">
      <c r="D204" s="10">
        <f>SUM(D203:D203)</f>
        <v>0</v>
      </c>
      <c r="E204" s="9">
        <f>SUM(E203:E203)</f>
        <v>0</v>
      </c>
      <c r="H204" s="10">
        <f>SUM(H203:H203)</f>
        <v>0</v>
      </c>
      <c r="J204" s="10">
        <f>SUM(J203:J203)</f>
        <v>0</v>
      </c>
    </row>
    <row r="205" spans="1:10">
      <c r="H205" s="11" t="e">
        <f>H204/D204</f>
        <v>#DIV/0!</v>
      </c>
      <c r="J205" s="11" t="e">
        <f>J204/D204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2023-11-16T04:26:39+01:00</dcterms:created>
  <dcterms:modified xsi:type="dcterms:W3CDTF">2023-11-16T04:26:39+01:00</dcterms:modified>
  <dc:title>Untitled Spreadsheet</dc:title>
  <dc:description/>
  <dc:subject/>
  <cp:keywords/>
  <cp:category/>
</cp:coreProperties>
</file>